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heme/themeOverride2.xml" ContentType="application/vnd.openxmlformats-officedocument.themeOverride+xml"/>
  <Override PartName="/xl/charts/chart4.xml" ContentType="application/vnd.openxmlformats-officedocument.drawingml.chart+xml"/>
  <Override PartName="/xl/theme/themeOverride3.xml" ContentType="application/vnd.openxmlformats-officedocument.themeOverride+xml"/>
  <Override PartName="/xl/charts/chart5.xml" ContentType="application/vnd.openxmlformats-officedocument.drawingml.chart+xml"/>
  <Override PartName="/xl/theme/themeOverride4.xml" ContentType="application/vnd.openxmlformats-officedocument.themeOverride+xml"/>
  <Override PartName="/xl/charts/chart6.xml" ContentType="application/vnd.openxmlformats-officedocument.drawingml.chart+xml"/>
  <Override PartName="/xl/theme/themeOverride5.xml" ContentType="application/vnd.openxmlformats-officedocument.themeOverride+xml"/>
  <Override PartName="/xl/charts/chart7.xml" ContentType="application/vnd.openxmlformats-officedocument.drawingml.chart+xml"/>
  <Override PartName="/xl/theme/themeOverride6.xml" ContentType="application/vnd.openxmlformats-officedocument.themeOverride+xml"/>
  <Override PartName="/xl/charts/chart8.xml" ContentType="application/vnd.openxmlformats-officedocument.drawingml.chart+xml"/>
  <Override PartName="/xl/theme/themeOverride7.xml" ContentType="application/vnd.openxmlformats-officedocument.themeOverride+xml"/>
  <Override PartName="/xl/charts/chart9.xml" ContentType="application/vnd.openxmlformats-officedocument.drawingml.chart+xml"/>
  <Override PartName="/xl/theme/themeOverride8.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0013330\Box Sync\Projecten\ITUC\Dev Effect Principles\2016 TUDEP Light\Final Jan 2017\Final\"/>
    </mc:Choice>
  </mc:AlternateContent>
  <bookViews>
    <workbookView xWindow="0" yWindow="0" windowWidth="24000" windowHeight="9885" tabRatio="861"/>
  </bookViews>
  <sheets>
    <sheet name="Socio 1" sheetId="3" r:id="rId1"/>
    <sheet name="Hoja de análisis socio 1" sheetId="4" r:id="rId2"/>
    <sheet name="Socio 2" sheetId="6" r:id="rId3"/>
    <sheet name="Hoja de análisis socio 2" sheetId="7" r:id="rId4"/>
    <sheet name="Compar Org prof 1-2" sheetId="11" r:id="rId5"/>
    <sheet name="Compar detalle 1-2" sheetId="10" r:id="rId6"/>
  </sheets>
  <definedNames>
    <definedName name="_xlnm.Print_Area" localSheetId="0">'Socio 1'!$A$1:$G$39</definedName>
    <definedName name="Z_0872C1A3_B987_49E5_ADD3_C8989384EBF6_.wvu.PrintArea" localSheetId="0" hidden="1">'Socio 1'!$A$1:$G$39</definedName>
    <definedName name="Z_0872C1A3_B987_49E5_ADD3_C8989384EBF6_.wvu.PrintArea" localSheetId="2" hidden="1">'Socio 2'!$A$1:$G$41</definedName>
    <definedName name="Z_3D7620FE_809E_4597_B021_1BE59D6E20CB_.wvu.PrintArea" localSheetId="0" hidden="1">'Socio 1'!$A$1:$G$39</definedName>
    <definedName name="Z_3D7620FE_809E_4597_B021_1BE59D6E20CB_.wvu.PrintArea" localSheetId="2" hidden="1">'Socio 2'!$A$1:$G$41</definedName>
    <definedName name="Z_809CA975_B23D_4EA6_A1B3_71580A2B881A_.wvu.PrintArea" localSheetId="0" hidden="1">'Socio 1'!$A$1:$G$39</definedName>
    <definedName name="Z_DF8C7B46_2F70_4C7D_AE2C_A94CCE50CF17_.wvu.PrintArea" localSheetId="0" hidden="1">'Socio 1'!$A$1:$G$39</definedName>
    <definedName name="Z_DF8C7B46_2F70_4C7D_AE2C_A94CCE50CF17_.wvu.PrintArea" localSheetId="2" hidden="1">'Socio 2'!$A$1:$G$41</definedName>
  </definedNames>
  <calcPr calcId="152511"/>
  <customWorkbookViews>
    <customWorkbookView name="Huib Huyse - Personal View" guid="{0872C1A3-B987-49E5-ADD3-C8989384EBF6}" mergeInterval="0" personalView="1" xWindow="17" yWindow="143" windowWidth="1280" windowHeight="834" activeSheetId="3"/>
    <customWorkbookView name="Vertaler020 - Persoonlijke weergave" guid="{3D7620FE-809E-4597-B021-1BE59D6E20CB}" mergeInterval="0" personalView="1" maximized="1" windowWidth="1362" windowHeight="542" tabRatio="861" activeSheetId="3"/>
    <customWorkbookView name="ace - Persoonlijke weergave" guid="{DF8C7B46-2F70-4C7D-AE2C-A94CCE50CF17}" mergeInterval="0" personalView="1" maximized="1" windowWidth="1676" windowHeight="824" tabRatio="861" activeSheetId="4"/>
    <customWorkbookView name="Lopez Gonzalez, Diego - Personal View" guid="{809CA975-B23D-4EA6-A1B3-71580A2B881A}" mergeInterval="0" personalView="1" xWindow="2" yWindow="6" windowWidth="945" windowHeight="1143" tabRatio="861" activeSheetId="3"/>
  </customWorkbookViews>
</workbook>
</file>

<file path=xl/calcChain.xml><?xml version="1.0" encoding="utf-8"?>
<calcChain xmlns="http://schemas.openxmlformats.org/spreadsheetml/2006/main">
  <c r="H42" i="6" l="1"/>
  <c r="P13" i="7" s="1"/>
  <c r="H42" i="3"/>
  <c r="P13" i="4" s="1"/>
  <c r="H41" i="3"/>
  <c r="P12" i="4" s="1"/>
  <c r="H40" i="3"/>
  <c r="P11" i="4" s="1"/>
  <c r="H16" i="6" l="1"/>
  <c r="B10" i="7" s="1"/>
  <c r="H17" i="6"/>
  <c r="B11" i="7" s="1"/>
  <c r="H18" i="6"/>
  <c r="H12" i="7" s="1"/>
  <c r="H19" i="6"/>
  <c r="B13" i="7" s="1"/>
  <c r="H20" i="6"/>
  <c r="D11" i="7" s="1"/>
  <c r="H21" i="6"/>
  <c r="D12" i="7" s="1"/>
  <c r="H22" i="6"/>
  <c r="D13" i="7" s="1"/>
  <c r="H23" i="6"/>
  <c r="F10" i="7" s="1"/>
  <c r="H24" i="6"/>
  <c r="F12" i="7" s="1"/>
  <c r="H25" i="6"/>
  <c r="H10" i="7" s="1"/>
  <c r="H26" i="6"/>
  <c r="H11" i="7" s="1"/>
  <c r="H27" i="6"/>
  <c r="H13" i="7" s="1"/>
  <c r="H28" i="6"/>
  <c r="J10" i="7" s="1"/>
  <c r="H29" i="6"/>
  <c r="J11" i="7" s="1"/>
  <c r="H30" i="6"/>
  <c r="J12" i="7" s="1"/>
  <c r="H31" i="6"/>
  <c r="J13" i="7" s="1"/>
  <c r="H32" i="6"/>
  <c r="L10" i="7" s="1"/>
  <c r="H33" i="6"/>
  <c r="L11" i="7" s="1"/>
  <c r="H34" i="6"/>
  <c r="L12" i="7" s="1"/>
  <c r="H35" i="6"/>
  <c r="L13" i="7" s="1"/>
  <c r="H36" i="6"/>
  <c r="N10" i="7" s="1"/>
  <c r="H37" i="6"/>
  <c r="N11" i="7" s="1"/>
  <c r="H38" i="6"/>
  <c r="N12" i="7" s="1"/>
  <c r="H39" i="6"/>
  <c r="P10" i="7" s="1"/>
  <c r="H40" i="6"/>
  <c r="P11" i="7" s="1"/>
  <c r="H41" i="6"/>
  <c r="P12" i="7" s="1"/>
  <c r="H16" i="3"/>
  <c r="D10" i="4" s="1"/>
  <c r="H17" i="3"/>
  <c r="F13" i="4" s="1"/>
  <c r="H18" i="3"/>
  <c r="H12" i="4" s="1"/>
  <c r="H19" i="3"/>
  <c r="N13" i="4" s="1"/>
  <c r="H20" i="3"/>
  <c r="D11" i="4" s="1"/>
  <c r="H21" i="3"/>
  <c r="D12" i="4" s="1"/>
  <c r="H22" i="3"/>
  <c r="D13" i="4" s="1"/>
  <c r="H23" i="3"/>
  <c r="F10" i="4" s="1"/>
  <c r="H24" i="3"/>
  <c r="F12" i="4" s="1"/>
  <c r="H25" i="3"/>
  <c r="H10" i="4" s="1"/>
  <c r="H26" i="3"/>
  <c r="H11" i="4" s="1"/>
  <c r="H27" i="3"/>
  <c r="H13" i="4" s="1"/>
  <c r="H28" i="3"/>
  <c r="J10" i="4" s="1"/>
  <c r="H29" i="3"/>
  <c r="J11" i="4" s="1"/>
  <c r="H30" i="3"/>
  <c r="J12" i="4" s="1"/>
  <c r="H31" i="3"/>
  <c r="J13" i="4" s="1"/>
  <c r="H32" i="3"/>
  <c r="L10" i="4" s="1"/>
  <c r="H33" i="3"/>
  <c r="L11" i="4" s="1"/>
  <c r="H34" i="3"/>
  <c r="L12" i="4" s="1"/>
  <c r="H35" i="3"/>
  <c r="L13" i="4" s="1"/>
  <c r="H36" i="3"/>
  <c r="N10" i="4" s="1"/>
  <c r="H37" i="3"/>
  <c r="N11" i="4" s="1"/>
  <c r="H38" i="3"/>
  <c r="N12" i="4" s="1"/>
  <c r="H39" i="3"/>
  <c r="P10" i="4" s="1"/>
  <c r="B10" i="4" l="1"/>
  <c r="B13" i="4"/>
  <c r="P17" i="4"/>
  <c r="P16" i="4"/>
  <c r="P15" i="4"/>
  <c r="B11" i="4"/>
  <c r="F13" i="7"/>
  <c r="F11" i="7"/>
  <c r="F17" i="7" s="1"/>
  <c r="N13" i="7"/>
  <c r="N15" i="7" s="1"/>
  <c r="J15" i="4"/>
  <c r="J16" i="4"/>
  <c r="J17" i="4"/>
  <c r="N15" i="4"/>
  <c r="N16" i="4"/>
  <c r="N17" i="4"/>
  <c r="L15" i="4"/>
  <c r="L16" i="4"/>
  <c r="L17" i="4"/>
  <c r="D15" i="4"/>
  <c r="D16" i="4"/>
  <c r="D17" i="4"/>
  <c r="H15" i="4"/>
  <c r="H16" i="4"/>
  <c r="H17" i="4"/>
  <c r="B12" i="4"/>
  <c r="F11" i="4"/>
  <c r="F16" i="4" s="1"/>
  <c r="H15" i="7"/>
  <c r="H16" i="7"/>
  <c r="H17" i="7"/>
  <c r="N17" i="7"/>
  <c r="L15" i="7"/>
  <c r="L16" i="7"/>
  <c r="L17" i="7"/>
  <c r="J15" i="7"/>
  <c r="J16" i="7"/>
  <c r="J17" i="7"/>
  <c r="P15" i="7"/>
  <c r="P16" i="7"/>
  <c r="P17" i="7"/>
  <c r="D10" i="7"/>
  <c r="B12" i="7"/>
  <c r="B16" i="7" s="1"/>
  <c r="F16" i="7" l="1"/>
  <c r="F15" i="7"/>
  <c r="F15" i="4"/>
  <c r="N16" i="7"/>
  <c r="B15" i="7"/>
  <c r="B15" i="4"/>
  <c r="B16" i="4"/>
  <c r="P20" i="4" s="1"/>
  <c r="B17" i="4"/>
  <c r="F17" i="4"/>
  <c r="D15" i="7"/>
  <c r="D16" i="7"/>
  <c r="P20" i="7" s="1"/>
  <c r="D17" i="7"/>
  <c r="B17" i="7"/>
  <c r="P19" i="7" l="1"/>
  <c r="P19" i="4"/>
</calcChain>
</file>

<file path=xl/sharedStrings.xml><?xml version="1.0" encoding="utf-8"?>
<sst xmlns="http://schemas.openxmlformats.org/spreadsheetml/2006/main" count="274" uniqueCount="110">
  <si>
    <t>Av</t>
  </si>
  <si>
    <t>(Av = Average; SD = Standard Deviation)</t>
  </si>
  <si>
    <t>Total</t>
  </si>
  <si>
    <t>SD</t>
  </si>
  <si>
    <t>Herramienta sindical perfil de la eficacia del desarrollo</t>
  </si>
  <si>
    <t>Su nombre</t>
  </si>
  <si>
    <t>Su papel/cargo en</t>
  </si>
  <si>
    <t>Su organización</t>
  </si>
  <si>
    <t>Su país</t>
  </si>
  <si>
    <t xml:space="preserve">Número de años de experiencia </t>
  </si>
  <si>
    <t xml:space="preserve">Le agradecemos que haya sacado tiempo para responder este cuestionario (toma aproximadamente 30 minutos hacerlo, según quienes lo han hecho). Cuando haya terminado, pase a la 'Hoja de análisis'. </t>
  </si>
  <si>
    <r>
      <t>Por favor leer detalladamente cada una de las siguientes afirmaciones y colocar una X en el recuadro que mejor describa el enfoque de desarrollo en el trabajo de su sindicato. Dar</t>
    </r>
    <r>
      <rPr>
        <b/>
        <i/>
        <u/>
        <sz val="12"/>
        <rFont val="Calibri"/>
        <family val="2"/>
      </rPr>
      <t>una</t>
    </r>
    <r>
      <rPr>
        <b/>
        <i/>
        <sz val="12"/>
        <rFont val="Calibri"/>
        <family val="2"/>
      </rPr>
      <t xml:space="preserve"> (!) sola respuesta a CADA pregunta (→ una X por línea)</t>
    </r>
  </si>
  <si>
    <t>1             En absoluto</t>
  </si>
  <si>
    <t>2                  Más bien no</t>
  </si>
  <si>
    <t>3                    Más o menos</t>
  </si>
  <si>
    <t>4                  Más bien sí</t>
  </si>
  <si>
    <t xml:space="preserve">5                  Totalmente </t>
  </si>
  <si>
    <r>
      <t xml:space="preserve">Argumentos
</t>
    </r>
    <r>
      <rPr>
        <i/>
        <sz val="10"/>
        <rFont val="Calibri"/>
        <family val="2"/>
      </rPr>
      <t>(Opcional)</t>
    </r>
  </si>
  <si>
    <t>Característica</t>
  </si>
  <si>
    <t>Valor</t>
  </si>
  <si>
    <t>Formato adaptado de NGO Learning Questionnaire (Britton, Helvetas)</t>
  </si>
  <si>
    <t>Socio 1</t>
  </si>
  <si>
    <t xml:space="preserve">Le agradecemos que haya sacado tiempo para responder este cuestionario (toma aproximadamente 30 minutos hacerlo, según quienes lo han hecho). Cuando haya terminado, pase a la 'Hoja de análisis'.  </t>
  </si>
  <si>
    <t>Apropiación democrática</t>
  </si>
  <si>
    <t>Autonomía</t>
  </si>
  <si>
    <t>Asociación</t>
  </si>
  <si>
    <t>Transparencia</t>
  </si>
  <si>
    <t>Rendición de cuentas</t>
  </si>
  <si>
    <t>Coherencia</t>
  </si>
  <si>
    <t>Inclusión e igualdad</t>
  </si>
  <si>
    <t>Sonstenibilidad</t>
  </si>
  <si>
    <t>Socio 2</t>
  </si>
  <si>
    <t>2.  El proceso de planificación del programa deriva en un documento de planificación con objetivos, estrategias y actividades claramente definidos.</t>
  </si>
  <si>
    <t>3.  Las partes interesadas y los beneficiarios relevantes (del socio receptor) han sido informados sobre los progresos del programa y motivados para participar en su revisión a través de las estructuras sindicales formales.</t>
  </si>
  <si>
    <t>5.  El socio receptor desempeña el papel y la responsabilidad principal en el desarrollo, de la implementación y de la coordinación del programa.</t>
  </si>
  <si>
    <t>1.  Se sigue un enfoque basado en las necesidades e impulsado por la demanda, involucrando a las partes interesadas y a los beneficiarios relevantes del socio receptor, en la planificación del programa.</t>
  </si>
  <si>
    <t>6.  El diseño del programa está basado en las prioridades del socio receptor (resoluciones de congresos, políticas y estrategias)</t>
  </si>
  <si>
    <t xml:space="preserve">7.  En relación a la cooperación con el socio emisor, el socio receptor logra preservar y fortalecer su autonomía, y evitar influencias externas no deseadas. </t>
  </si>
  <si>
    <t>8.  La cooperación en el marco del programa está formalizada a través acuerdos escritos y firmados en los cuales se especifican los valores, principios, objetivos, las fuentes de financiación y los procedimientos financieros y organizativos.</t>
  </si>
  <si>
    <t xml:space="preserve">9.  El diseño del programa presta atención suficiente al fortalecimiento de la capacidad de gestión del socio receptor valorando los recursos humanos y la experiencia existentes.  </t>
  </si>
  <si>
    <t>10.  El apoyo en el marco del programa implica el intercambio de información relevante sobre distintos modelos y estructuras sindicales  y sobre asociaciones bilaterales, regionales e internacionales.</t>
  </si>
  <si>
    <t>11. El socio emisor específica claramente las fuentes, los plazos y las condiciones de financiación del programa.</t>
  </si>
  <si>
    <t>12.  Ambos socios comunican suficientemente sobre las actividades del programa, tanto a nivel interno como externo.</t>
  </si>
  <si>
    <t xml:space="preserve">14. Ambos socios han establecido procesos de auditoría financiera externa, y comparten los resultados relevantes de la auditoría entre ellos y con sus miembros. </t>
  </si>
  <si>
    <t>15.  Los mecanismos de monitoreo y evaluación del programa usan y refuerzan estructuras y procedimientos existentes de monitoreo y evaluación del socio receptor.</t>
  </si>
  <si>
    <t xml:space="preserve">16.  Ambos socios aportan los informes y la retroalimentación necesarios, como exigen las directrices de financiación del programa.  </t>
  </si>
  <si>
    <t>17.  El diseño del programa se alinea con las políticas y los compromisos globales, regionales y nacionales del movimiento sindical (por ejemplo, el trabajo decente, ...).</t>
  </si>
  <si>
    <t xml:space="preserve">18. Ambos socios apoyan el papel de la CSI y de otras estructuras sindicales globales, regionales y subregionales relevantes, en la coordinación del intercambio de información y en la supervisión de programas de cooperación.    </t>
  </si>
  <si>
    <t xml:space="preserve">19.  Ambos socios participan en plataformas y alianzas conjuntas con varios sindicatos y otros actores relevantes para avanzar en la Agenda del Trabajo Decente. </t>
  </si>
  <si>
    <t>20. Ambos socios identifican activamente vínculos complementarios para el socio receptor con otros programas del socio emisor o de terceros.</t>
  </si>
  <si>
    <t xml:space="preserve">21.  En general, ambos socios recopilan y analizan información  desagregada (mujeres, jóvenes, grupos perjudicados, trabajadores precarios) sobre la membresía (afiliación) y tienen como objetivo aumentar la representatividad de sus organizaciones.                                                                                                   </t>
  </si>
  <si>
    <t>22.  El diseño del programa presta suficiente atención a la transversalización de la igualdad de género, a través del fortalecimiento de las políticas, estrategias y prácticas sindicales, evitando una dinámica dirigida por el donante.</t>
  </si>
  <si>
    <t xml:space="preserve">23.  El diseño del programa presta suficiente atención a la participación y representación de los trabajadores jóvenes, a través del fortalecimiento de las políticas, estrategias y prácticas sindicales. </t>
  </si>
  <si>
    <t xml:space="preserve">24. El diseño del programa implica el desarrollo de una estrategia de salida clara, en vista de la viabilidad de los resultados del programa, incluyendo el desarrollo de estrategias para el periodo posterior a la finalización del programa.  </t>
  </si>
  <si>
    <t xml:space="preserve">25.  El diseño del programa presta suficiente atención a la sostenibilidad organizacional, fortaleciendo las capacidades de afiliación y administración de cuotas (y recursos financieros alternativos), la organización interna, la prestación de servicios y la adaptación a contextos cambiantes. </t>
  </si>
  <si>
    <t xml:space="preserve">26.  El diseño del programa presta suficiente atención a la sostenibilidad política, fortaleciendo las estrategias del socio receptor dirigidas a los responsables políticos pertinentes y al público en general. </t>
  </si>
  <si>
    <t>27.  Ambos socios analizan y consideran el impacto de sus acciones sobre el cambio climático y apoyan el desarrollo de políticas y empleos verdes (cuando resulta relevante y factible).</t>
  </si>
  <si>
    <t xml:space="preserve">13. Los procesos de monitoreo y evaluación del programa incluyen la retroalimentación, el tiempo para la reflexión y la documentación de las lecciones aprendidas para servir tanto a la rendición de cuentas como a las necesidades de aprendizaje.  </t>
  </si>
  <si>
    <t>Desarrollada por la CSI (con el apoyo de HIVA-KU Leuven)</t>
  </si>
  <si>
    <t>Afirmación 1</t>
  </si>
  <si>
    <t>Afirmación 2</t>
  </si>
  <si>
    <t>Afirmación 3</t>
  </si>
  <si>
    <t>Afirmación 4</t>
  </si>
  <si>
    <t>Afirmación 5</t>
  </si>
  <si>
    <t>Afirmación 6</t>
  </si>
  <si>
    <t>Afirmación 7</t>
  </si>
  <si>
    <t>Afirmación 8</t>
  </si>
  <si>
    <t>Afirmación 9</t>
  </si>
  <si>
    <t>Afirmación 10</t>
  </si>
  <si>
    <t>Afirmación 11</t>
  </si>
  <si>
    <t>Afirmación 12</t>
  </si>
  <si>
    <t>Afirmación 13</t>
  </si>
  <si>
    <t>Afirmación 14</t>
  </si>
  <si>
    <t>Afirmación 15</t>
  </si>
  <si>
    <t>Afirmación 16</t>
  </si>
  <si>
    <t>Afirmación 17</t>
  </si>
  <si>
    <t>Afirmación 18</t>
  </si>
  <si>
    <t>Afirmación 19</t>
  </si>
  <si>
    <t>Afirmación 20</t>
  </si>
  <si>
    <t>Afirmación 21</t>
  </si>
  <si>
    <t>Afirmación 22</t>
  </si>
  <si>
    <t>Afirmación 23</t>
  </si>
  <si>
    <t>Afirmación 24</t>
  </si>
  <si>
    <t>Afirmación 25</t>
  </si>
  <si>
    <t>Afirmación 26</t>
  </si>
  <si>
    <t>Afirmación 27</t>
  </si>
  <si>
    <t>Puntuación media</t>
  </si>
  <si>
    <t>Media II</t>
  </si>
  <si>
    <t>Pregunta</t>
  </si>
  <si>
    <t>Apropiación democrática 1</t>
  </si>
  <si>
    <t>Autonomía 1</t>
  </si>
  <si>
    <t>Asociación 1</t>
  </si>
  <si>
    <t>Transparencia 1</t>
  </si>
  <si>
    <t>Rendición de cuentas 1</t>
  </si>
  <si>
    <t>Coherencia 1</t>
  </si>
  <si>
    <t>Inlución e igualdad 1</t>
  </si>
  <si>
    <t>Sostenibilidad 1</t>
  </si>
  <si>
    <r>
      <t xml:space="preserve">Adaptación de </t>
    </r>
    <r>
      <rPr>
        <i/>
        <sz val="9"/>
        <rFont val="Calibri"/>
        <family val="2"/>
      </rPr>
      <t xml:space="preserve">NGO Learning Questionnaire </t>
    </r>
    <r>
      <rPr>
        <sz val="9"/>
        <rFont val="Calibri"/>
        <family val="2"/>
      </rPr>
      <t>(Britton, Helvetas)</t>
    </r>
  </si>
  <si>
    <t>Desarrollada por la CSI (con asistencia de HIVA/KULeuven)</t>
  </si>
  <si>
    <t xml:space="preserve">El total en cada columna le dará una indicación de los puntos fuertes y los puntos débiles de su organización. El máximo para cada columna es de 20 puntos. </t>
  </si>
  <si>
    <r>
      <t xml:space="preserve">Por favor leer detalladamente cada una de las siguientes afirmaciones y colocar una X en el recuadro que mejor </t>
    </r>
    <r>
      <rPr>
        <b/>
        <i/>
        <sz val="12"/>
        <rFont val="Calibri"/>
        <family val="2"/>
      </rPr>
      <t xml:space="preserve">describa el enfoque de desarrollo en el trabajo de su sindicato. </t>
    </r>
    <r>
      <rPr>
        <b/>
        <i/>
        <u/>
        <sz val="12"/>
        <rFont val="Calibri"/>
        <family val="2"/>
      </rPr>
      <t>Una sola</t>
    </r>
    <r>
      <rPr>
        <b/>
        <i/>
        <sz val="12"/>
        <rFont val="Calibri"/>
        <family val="2"/>
      </rPr>
      <t xml:space="preserve"> (!) respuesta a CADA pregunta (→ una X por línea)</t>
    </r>
  </si>
  <si>
    <t>4. El diseño del progama está orientado hacia el fortalecimiento de la capacidad del socio receptor para responder a las necesidades y demandas de sus bases (miembros y trabajadores en sus sectores, incluyendo a las mujeres y los jóvenes).</t>
  </si>
  <si>
    <t>Apropiación democrática 2</t>
  </si>
  <si>
    <t>Autonomá 2</t>
  </si>
  <si>
    <t>Asociación 2</t>
  </si>
  <si>
    <t>Transparencia 2</t>
  </si>
  <si>
    <t>Rendición de cuentas 2</t>
  </si>
  <si>
    <t>Coherencia 2</t>
  </si>
  <si>
    <t>Inclusión e igualdad 2</t>
  </si>
  <si>
    <t>Sostenibilidad 2</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</si>
</sst>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name val="Arial"/>
    </font>
    <font>
      <b/>
      <sz val="12"/>
      <name val="Calibri"/>
      <family val="2"/>
    </font>
    <font>
      <b/>
      <i/>
      <sz val="12"/>
      <name val="Calibri"/>
      <family val="2"/>
    </font>
    <font>
      <b/>
      <i/>
      <u/>
      <sz val="12"/>
      <name val="Calibri"/>
      <family val="2"/>
    </font>
    <font>
      <i/>
      <sz val="10"/>
      <name val="Calibri"/>
      <family val="2"/>
    </font>
    <font>
      <b/>
      <sz val="16"/>
      <name val="Calibri"/>
      <family val="2"/>
    </font>
    <font>
      <sz val="10"/>
      <name val="Calibri"/>
      <family val="2"/>
    </font>
    <font>
      <sz val="9"/>
      <name val="Calibri"/>
      <family val="2"/>
    </font>
    <font>
      <b/>
      <sz val="12"/>
      <name val="Calibri"/>
      <family val="2"/>
    </font>
    <font>
      <b/>
      <sz val="14"/>
      <name val="Calibri"/>
      <family val="2"/>
    </font>
    <font>
      <b/>
      <sz val="18"/>
      <name val="Calibri"/>
      <family val="2"/>
    </font>
    <font>
      <sz val="12"/>
      <name val="Calibri"/>
      <family val="2"/>
    </font>
    <font>
      <sz val="10"/>
      <color indexed="10"/>
      <name val="Calibri"/>
      <family val="2"/>
    </font>
    <font>
      <b/>
      <sz val="11"/>
      <name val="Calibri"/>
      <family val="2"/>
    </font>
    <font>
      <sz val="11"/>
      <name val="Calibri"/>
      <family val="2"/>
    </font>
    <font>
      <sz val="8"/>
      <name val="Calibri"/>
      <family val="2"/>
    </font>
    <font>
      <b/>
      <sz val="8"/>
      <name val="Calibri"/>
      <family val="2"/>
    </font>
    <font>
      <sz val="8"/>
      <name val="Verdana"/>
      <family val="2"/>
    </font>
    <font>
      <sz val="11"/>
      <color rgb="FF9C6500"/>
      <name val="Calibri"/>
      <family val="2"/>
      <scheme val="minor"/>
    </font>
    <font>
      <b/>
      <sz val="16"/>
      <name val="Calibri"/>
      <family val="2"/>
      <scheme val="minor"/>
    </font>
    <font>
      <sz val="10"/>
      <name val="Calibri"/>
      <family val="2"/>
      <scheme val="minor"/>
    </font>
    <font>
      <sz val="9"/>
      <name val="Calibri"/>
      <family val="2"/>
      <scheme val="minor"/>
    </font>
    <font>
      <b/>
      <sz val="11"/>
      <color theme="4" tint="-0.249977111117893"/>
      <name val="Arial"/>
      <family val="2"/>
    </font>
    <font>
      <i/>
      <sz val="9"/>
      <name val="Calibri"/>
      <family val="2"/>
    </font>
    <font>
      <sz val="12"/>
      <name val="Calibri"/>
      <family val="2"/>
      <scheme val="minor"/>
    </font>
    <font>
      <b/>
      <i/>
      <sz val="12"/>
      <name val="Calibri"/>
      <family val="2"/>
      <scheme val="minor"/>
    </font>
  </fonts>
  <fills count="13">
    <fill>
      <patternFill patternType="none"/>
    </fill>
    <fill>
      <patternFill patternType="gray125"/>
    </fill>
    <fill>
      <patternFill patternType="solid">
        <fgColor indexed="49"/>
        <bgColor indexed="64"/>
      </patternFill>
    </fill>
    <fill>
      <patternFill patternType="darkUp">
        <fgColor indexed="31"/>
        <bgColor indexed="31"/>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rgb="FFFFEB9C"/>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xf numFmtId="0" fontId="18" fillId="11" borderId="0" applyNumberFormat="0" applyBorder="0" applyAlignment="0" applyProtection="0"/>
  </cellStyleXfs>
  <cellXfs count="58">
    <xf numFmtId="0" fontId="0" fillId="0" borderId="0" xfId="0"/>
    <xf numFmtId="0" fontId="5" fillId="0" borderId="0" xfId="0" applyFont="1" applyAlignment="1">
      <alignment horizontal="left"/>
    </xf>
    <xf numFmtId="0" fontId="6" fillId="0" borderId="0" xfId="0" applyFont="1"/>
    <xf numFmtId="0" fontId="7" fillId="0" borderId="0" xfId="0" applyFont="1" applyAlignment="1">
      <alignment horizontal="left"/>
    </xf>
    <xf numFmtId="0" fontId="7" fillId="0" borderId="0" xfId="0" applyFont="1"/>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6" fillId="0" borderId="0" xfId="0" applyFont="1" applyBorder="1" applyAlignment="1"/>
    <xf numFmtId="0" fontId="9" fillId="0" borderId="1" xfId="0" applyFont="1" applyBorder="1" applyAlignment="1">
      <alignment horizontal="center" vertical="top" wrapText="1"/>
    </xf>
    <xf numFmtId="0" fontId="6" fillId="0" borderId="2" xfId="0" applyFont="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vertical="top" wrapText="1"/>
    </xf>
    <xf numFmtId="0" fontId="10" fillId="2" borderId="5" xfId="0" applyFont="1" applyFill="1" applyBorder="1" applyAlignment="1" applyProtection="1">
      <alignment horizontal="center" vertical="center" wrapText="1"/>
      <protection locked="0"/>
    </xf>
    <xf numFmtId="0" fontId="11" fillId="3" borderId="5" xfId="0" applyFont="1" applyFill="1" applyBorder="1" applyAlignment="1" applyProtection="1">
      <alignment vertical="top" wrapText="1"/>
      <protection locked="0"/>
    </xf>
    <xf numFmtId="0" fontId="6" fillId="0" borderId="0" xfId="0" applyFont="1" applyAlignment="1">
      <alignment wrapText="1"/>
    </xf>
    <xf numFmtId="0" fontId="10" fillId="2" borderId="5" xfId="0" applyFont="1" applyFill="1" applyBorder="1" applyAlignment="1" applyProtection="1">
      <alignment horizontal="center" vertical="center"/>
      <protection locked="0"/>
    </xf>
    <xf numFmtId="0" fontId="6" fillId="4" borderId="6" xfId="0" applyFont="1" applyFill="1" applyBorder="1"/>
    <xf numFmtId="0" fontId="6" fillId="4" borderId="7" xfId="0" applyFont="1" applyFill="1" applyBorder="1"/>
    <xf numFmtId="0" fontId="6" fillId="0" borderId="3" xfId="0" applyFont="1" applyBorder="1"/>
    <xf numFmtId="0" fontId="12" fillId="5" borderId="0" xfId="0" applyFont="1" applyFill="1" applyBorder="1"/>
    <xf numFmtId="0" fontId="6" fillId="4" borderId="0" xfId="0" applyFont="1" applyFill="1" applyBorder="1"/>
    <xf numFmtId="0" fontId="12" fillId="5" borderId="6" xfId="0" applyFont="1" applyFill="1" applyBorder="1"/>
    <xf numFmtId="0" fontId="6" fillId="0" borderId="6" xfId="0" applyFont="1" applyBorder="1"/>
    <xf numFmtId="0" fontId="6" fillId="0" borderId="0" xfId="0" applyFont="1" applyBorder="1"/>
    <xf numFmtId="0" fontId="13" fillId="6" borderId="6" xfId="0" applyFont="1" applyFill="1" applyBorder="1"/>
    <xf numFmtId="0" fontId="13" fillId="0" borderId="3" xfId="0" applyFont="1" applyBorder="1"/>
    <xf numFmtId="0" fontId="14" fillId="0" borderId="0" xfId="0" applyFont="1"/>
    <xf numFmtId="0" fontId="15" fillId="6" borderId="6" xfId="0" applyFont="1" applyFill="1" applyBorder="1"/>
    <xf numFmtId="0" fontId="15" fillId="0" borderId="3" xfId="0" applyFont="1" applyBorder="1"/>
    <xf numFmtId="0" fontId="15" fillId="6" borderId="8" xfId="0" applyFont="1" applyFill="1" applyBorder="1"/>
    <xf numFmtId="0" fontId="15" fillId="0" borderId="5" xfId="0" applyFont="1" applyBorder="1"/>
    <xf numFmtId="0" fontId="15" fillId="0" borderId="0" xfId="0" applyFont="1"/>
    <xf numFmtId="0" fontId="13" fillId="7" borderId="9" xfId="0" applyFont="1" applyFill="1" applyBorder="1"/>
    <xf numFmtId="0" fontId="13" fillId="7" borderId="10" xfId="0" applyFont="1" applyFill="1" applyBorder="1"/>
    <xf numFmtId="0" fontId="13" fillId="0" borderId="10" xfId="0" applyFont="1" applyFill="1" applyBorder="1"/>
    <xf numFmtId="0" fontId="13" fillId="7" borderId="2" xfId="0" applyFont="1" applyFill="1" applyBorder="1"/>
    <xf numFmtId="0" fontId="16" fillId="0" borderId="0" xfId="0" applyFont="1" applyBorder="1"/>
    <xf numFmtId="0" fontId="15" fillId="0" borderId="0" xfId="0" applyFont="1" applyBorder="1"/>
    <xf numFmtId="0" fontId="0" fillId="8" borderId="0" xfId="0" applyFill="1"/>
    <xf numFmtId="0" fontId="19" fillId="0" borderId="0" xfId="0" applyFont="1" applyAlignment="1">
      <alignment horizontal="left"/>
    </xf>
    <xf numFmtId="0" fontId="1" fillId="0" borderId="1" xfId="0" applyFont="1" applyBorder="1" applyAlignment="1">
      <alignment horizontal="center" vertical="top" wrapText="1"/>
    </xf>
    <xf numFmtId="0" fontId="22" fillId="12" borderId="0" xfId="0" applyFont="1" applyFill="1" applyAlignment="1">
      <alignment horizontal="center"/>
    </xf>
    <xf numFmtId="0" fontId="0" fillId="12" borderId="0" xfId="0" applyFill="1"/>
    <xf numFmtId="0" fontId="21" fillId="0" borderId="0" xfId="0" applyFont="1" applyAlignment="1">
      <alignment horizontal="left"/>
    </xf>
    <xf numFmtId="0" fontId="11" fillId="10" borderId="1" xfId="0" applyFont="1" applyFill="1" applyBorder="1" applyAlignment="1" applyProtection="1">
      <alignment horizontal="left" vertical="top" wrapText="1"/>
      <protection locked="0"/>
    </xf>
    <xf numFmtId="0" fontId="11" fillId="10" borderId="1" xfId="0" applyFont="1" applyFill="1" applyBorder="1" applyAlignment="1" applyProtection="1">
      <alignment horizontal="left"/>
      <protection locked="0"/>
    </xf>
    <xf numFmtId="0" fontId="11" fillId="9" borderId="0" xfId="0" applyFont="1" applyFill="1" applyAlignment="1">
      <alignment wrapText="1"/>
    </xf>
    <xf numFmtId="0" fontId="6" fillId="9" borderId="0" xfId="0" applyFont="1" applyFill="1" applyAlignment="1"/>
    <xf numFmtId="0" fontId="2" fillId="9" borderId="0" xfId="0" applyFont="1" applyFill="1" applyAlignment="1">
      <alignment wrapText="1"/>
    </xf>
    <xf numFmtId="0" fontId="18" fillId="11" borderId="1" xfId="1" applyBorder="1" applyAlignment="1" applyProtection="1">
      <alignment horizontal="left" vertical="top" wrapText="1"/>
      <protection locked="0"/>
    </xf>
    <xf numFmtId="0" fontId="18" fillId="11" borderId="1" xfId="1" applyBorder="1" applyAlignment="1" applyProtection="1">
      <alignment horizontal="left"/>
      <protection locked="0"/>
    </xf>
    <xf numFmtId="0" fontId="24" fillId="9" borderId="0" xfId="0" applyFont="1" applyFill="1" applyAlignment="1">
      <alignment horizontal="left" wrapText="1"/>
    </xf>
    <xf numFmtId="0" fontId="20" fillId="9" borderId="0" xfId="0" applyFont="1" applyFill="1" applyAlignment="1"/>
    <xf numFmtId="0" fontId="21" fillId="6" borderId="11" xfId="0" applyFont="1" applyFill="1" applyBorder="1" applyAlignment="1">
      <alignment horizontal="center" vertical="top" wrapText="1"/>
    </xf>
    <xf numFmtId="0" fontId="21" fillId="6" borderId="12" xfId="0" applyFont="1" applyFill="1" applyBorder="1" applyAlignment="1">
      <alignment horizontal="center" vertical="top" wrapText="1"/>
    </xf>
    <xf numFmtId="0" fontId="20" fillId="6" borderId="11" xfId="0" applyFont="1" applyFill="1" applyBorder="1" applyAlignment="1">
      <alignment horizontal="center" vertical="top" wrapText="1"/>
    </xf>
    <xf numFmtId="0" fontId="20" fillId="6" borderId="12" xfId="0" applyFont="1" applyFill="1" applyBorder="1" applyAlignment="1">
      <alignment horizontal="center" vertical="top" wrapText="1"/>
    </xf>
    <xf numFmtId="0" fontId="25" fillId="9" borderId="0" xfId="0" applyFont="1" applyFill="1" applyAlignment="1">
      <alignment wrapText="1"/>
    </xf>
  </cellXfs>
  <cellStyles count="2">
    <cellStyle name="Neutral" xfId="1" builtinId="28"/>
    <cellStyle name="Normal" xfId="0" builtinId="0"/>
  </cellStyles>
  <dxfs count="0"/>
  <tableStyles count="0" defaultTableStyle="TableStyleMedium9" defaultPivotStyle="PivotStyleLight16"/>
  <colors>
    <mruColors>
      <color rgb="FFFFC000"/>
      <color rgb="FF8FAADC"/>
      <color rgb="FF2E75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45002335795619164"/>
          <c:y val="0.18010350264208896"/>
          <c:w val="0.45454605985359531"/>
          <c:h val="0.64433111320155168"/>
        </c:manualLayout>
      </c:layout>
      <c:radarChart>
        <c:radarStyle val="filled"/>
        <c:varyColors val="0"/>
        <c:ser>
          <c:idx val="1"/>
          <c:order val="0"/>
          <c:tx>
            <c:strRef>
              <c:f>'Socio 1'!$B$7:$G$7</c:f>
              <c:strCache>
                <c:ptCount val="6"/>
                <c:pt idx="0">
                  <c:v>Socio 1</c:v>
                </c:pt>
              </c:strCache>
            </c:strRef>
          </c:tx>
          <c:spPr>
            <a:solidFill>
              <a:srgbClr val="FFC000">
                <a:alpha val="52157"/>
              </a:srgbClr>
            </a:solidFill>
            <a:ln w="28575">
              <a:solidFill>
                <a:srgbClr val="FFC000"/>
              </a:solidFill>
              <a:prstDash val="sysDash"/>
            </a:ln>
          </c:spPr>
          <c:val>
            <c:numRef>
              <c:f>('Hoja de análisis socio 1'!$B$16,'Hoja de análisis socio 1'!$D$16,'Hoja de análisis socio 1'!$F$16,'Hoja de análisis socio 1'!$H$16,'Hoja de análisis socio 1'!$J$16,'Hoja de análisis socio 1'!$L$16,'Hoja de análisis socio 1'!$N$16,'Hoja de análisis socio 1'!$P$16)</c:f>
              <c:numCache>
                <c:formatCode>General</c:formatCode>
                <c:ptCount val="8"/>
                <c:pt idx="0">
                  <c:v>5</c:v>
                </c:pt>
                <c:pt idx="1">
                  <c:v>5</c:v>
                </c:pt>
                <c:pt idx="2">
                  <c:v>5</c:v>
                </c:pt>
                <c:pt idx="3">
                  <c:v>5</c:v>
                </c:pt>
                <c:pt idx="4">
                  <c:v>5</c:v>
                </c:pt>
                <c:pt idx="5">
                  <c:v>5</c:v>
                </c:pt>
                <c:pt idx="6">
                  <c:v>5</c:v>
                </c:pt>
                <c:pt idx="7">
                  <c:v>5</c:v>
                </c:pt>
              </c:numCache>
            </c:numRef>
          </c:val>
          <c:extLst xmlns:c16r2="http://schemas.microsoft.com/office/drawing/2015/06/chart">
            <c:ext xmlns:c16="http://schemas.microsoft.com/office/drawing/2014/chart" uri="{C3380CC4-5D6E-409C-BE32-E72D297353CC}">
              <c16:uniqueId val="{00000000-A2A0-43C4-8A7B-5F9487B0A008}"/>
            </c:ext>
          </c:extLst>
        </c:ser>
        <c:ser>
          <c:idx val="0"/>
          <c:order val="1"/>
          <c:tx>
            <c:strRef>
              <c:f>'Socio 2'!$B$7:$G$7</c:f>
              <c:strCache>
                <c:ptCount val="6"/>
                <c:pt idx="0">
                  <c:v>Socio 2</c:v>
                </c:pt>
              </c:strCache>
            </c:strRef>
          </c:tx>
          <c:spPr>
            <a:solidFill>
              <a:srgbClr val="1F497D">
                <a:lumMod val="60000"/>
                <a:lumOff val="40000"/>
                <a:alpha val="69804"/>
              </a:srgbClr>
            </a:solidFill>
            <a:ln w="25400">
              <a:solidFill>
                <a:srgbClr val="2E75B6"/>
              </a:solidFill>
              <a:prstDash val="solid"/>
            </a:ln>
          </c:spPr>
          <c:val>
            <c:numRef>
              <c:f>('Hoja de análisis socio 2'!$B$16,'Hoja de análisis socio 2'!$D$16,'Hoja de análisis socio 2'!$F$16,'Hoja de análisis socio 2'!$H$16,'Hoja de análisis socio 2'!$J$16,'Hoja de análisis socio 2'!$L$16,'Hoja de análisis socio 2'!$N$16,'Hoja de análisis socio 2'!$P$16)</c:f>
              <c:numCache>
                <c:formatCode>General</c:formatCode>
                <c:ptCount val="8"/>
                <c:pt idx="0">
                  <c:v>5</c:v>
                </c:pt>
                <c:pt idx="1">
                  <c:v>5</c:v>
                </c:pt>
                <c:pt idx="2">
                  <c:v>5</c:v>
                </c:pt>
                <c:pt idx="3">
                  <c:v>5</c:v>
                </c:pt>
                <c:pt idx="4">
                  <c:v>5</c:v>
                </c:pt>
                <c:pt idx="5">
                  <c:v>5</c:v>
                </c:pt>
                <c:pt idx="6">
                  <c:v>5</c:v>
                </c:pt>
                <c:pt idx="7">
                  <c:v>5</c:v>
                </c:pt>
              </c:numCache>
            </c:numRef>
          </c:val>
          <c:extLst xmlns:c16r2="http://schemas.microsoft.com/office/drawing/2015/06/chart">
            <c:ext xmlns:c16="http://schemas.microsoft.com/office/drawing/2014/chart" uri="{C3380CC4-5D6E-409C-BE32-E72D297353CC}">
              <c16:uniqueId val="{00000001-A2A0-43C4-8A7B-5F9487B0A008}"/>
            </c:ext>
          </c:extLst>
        </c:ser>
        <c:dLbls>
          <c:showLegendKey val="0"/>
          <c:showVal val="0"/>
          <c:showCatName val="0"/>
          <c:showSerName val="0"/>
          <c:showPercent val="0"/>
          <c:showBubbleSize val="0"/>
        </c:dLbls>
        <c:axId val="547942600"/>
        <c:axId val="547942992"/>
      </c:radarChart>
      <c:catAx>
        <c:axId val="547942600"/>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47942992"/>
        <c:crosses val="autoZero"/>
        <c:auto val="0"/>
        <c:lblAlgn val="ctr"/>
        <c:lblOffset val="100"/>
        <c:noMultiLvlLbl val="0"/>
      </c:catAx>
      <c:valAx>
        <c:axId val="547942992"/>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47942600"/>
        <c:crosses val="autoZero"/>
        <c:crossBetween val="between"/>
        <c:majorUnit val="5"/>
        <c:minorUnit val="5"/>
      </c:valAx>
      <c:spPr>
        <a:solidFill>
          <a:srgbClr val="FFFFFF"/>
        </a:solidFill>
        <a:ln w="25400">
          <a:noFill/>
        </a:ln>
      </c:spPr>
    </c:plotArea>
    <c:legend>
      <c:legendPos val="r"/>
      <c:layout>
        <c:manualLayout>
          <c:xMode val="edge"/>
          <c:yMode val="edge"/>
          <c:x val="2.967976935953872E-2"/>
          <c:y val="0.21940314336769023"/>
          <c:w val="0.20726538119742904"/>
          <c:h val="0.39995989465663134"/>
        </c:manualLayout>
      </c:layout>
      <c:overlay val="0"/>
      <c:spPr>
        <a:noFill/>
        <a:ln w="25400">
          <a:noFill/>
        </a:ln>
      </c:spPr>
      <c:txPr>
        <a:bodyPr/>
        <a:lstStyle/>
        <a:p>
          <a:pPr>
            <a:defRPr sz="14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paperSize="9" orientation="portrait"/>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1'!$A$10:$A$13</c:f>
              <c:strCache>
                <c:ptCount val="4"/>
                <c:pt idx="0">
                  <c:v>Afirmación 1</c:v>
                </c:pt>
                <c:pt idx="1">
                  <c:v>Afirmación 2</c:v>
                </c:pt>
                <c:pt idx="2">
                  <c:v>Afirmación 3</c:v>
                </c:pt>
                <c:pt idx="3">
                  <c:v>Afirmación 4</c:v>
                </c:pt>
              </c:strCache>
            </c:strRef>
          </c:cat>
          <c:val>
            <c:numRef>
              <c:f>'Hoja de análisis socio 1'!$B$10:$B$13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AD34-460B-878B-34027C552A4A}"/>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1'!$A$10:$A$13</c:f>
              <c:strCache>
                <c:ptCount val="4"/>
                <c:pt idx="0">
                  <c:v>Afirmación 1</c:v>
                </c:pt>
                <c:pt idx="1">
                  <c:v>Afirmación 2</c:v>
                </c:pt>
                <c:pt idx="2">
                  <c:v>Afirmación 3</c:v>
                </c:pt>
                <c:pt idx="3">
                  <c:v>Afirmación 4</c:v>
                </c:pt>
              </c:strCache>
            </c:strRef>
          </c:cat>
          <c:val>
            <c:numRef>
              <c:f>'Hoja de análisis socio 2'!$B$10:$B$13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AD34-460B-878B-34027C552A4A}"/>
            </c:ext>
          </c:extLst>
        </c:ser>
        <c:dLbls>
          <c:showLegendKey val="0"/>
          <c:showVal val="0"/>
          <c:showCatName val="0"/>
          <c:showSerName val="0"/>
          <c:showPercent val="0"/>
          <c:showBubbleSize val="0"/>
        </c:dLbls>
        <c:axId val="522789360"/>
        <c:axId val="522789752"/>
      </c:radarChart>
      <c:catAx>
        <c:axId val="522789360"/>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22789752"/>
        <c:crosses val="autoZero"/>
        <c:auto val="0"/>
        <c:lblAlgn val="ctr"/>
        <c:lblOffset val="100"/>
        <c:noMultiLvlLbl val="0"/>
      </c:catAx>
      <c:valAx>
        <c:axId val="522789752"/>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22789360"/>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9090909090911E-2"/>
          <c:w val="0.86633398950131235"/>
          <c:h val="0.127599522786924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1'!$C$10:$C$13</c:f>
              <c:strCache>
                <c:ptCount val="4"/>
                <c:pt idx="0">
                  <c:v>Afirmación 1</c:v>
                </c:pt>
                <c:pt idx="1">
                  <c:v>Afirmación 5</c:v>
                </c:pt>
                <c:pt idx="2">
                  <c:v>Afirmación 6</c:v>
                </c:pt>
                <c:pt idx="3">
                  <c:v>Afirmación 7</c:v>
                </c:pt>
              </c:strCache>
            </c:strRef>
          </c:cat>
          <c:val>
            <c:numRef>
              <c:f>'Hoja de análisis socio 1'!$D$10:$D$13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B6BB-43A1-BF78-25B7CD28BED5}"/>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1'!$C$10:$C$13</c:f>
              <c:strCache>
                <c:ptCount val="4"/>
                <c:pt idx="0">
                  <c:v>Afirmación 1</c:v>
                </c:pt>
                <c:pt idx="1">
                  <c:v>Afirmación 5</c:v>
                </c:pt>
                <c:pt idx="2">
                  <c:v>Afirmación 6</c:v>
                </c:pt>
                <c:pt idx="3">
                  <c:v>Afirmación 7</c:v>
                </c:pt>
              </c:strCache>
            </c:strRef>
          </c:cat>
          <c:val>
            <c:numRef>
              <c:f>'Hoja de análisis socio 2'!$D$10:$D$13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B6BB-43A1-BF78-25B7CD28BED5}"/>
            </c:ext>
          </c:extLst>
        </c:ser>
        <c:dLbls>
          <c:showLegendKey val="0"/>
          <c:showVal val="0"/>
          <c:showCatName val="0"/>
          <c:showSerName val="0"/>
          <c:showPercent val="0"/>
          <c:showBubbleSize val="0"/>
        </c:dLbls>
        <c:axId val="522790536"/>
        <c:axId val="522688008"/>
      </c:radarChart>
      <c:catAx>
        <c:axId val="522790536"/>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22688008"/>
        <c:crosses val="autoZero"/>
        <c:auto val="0"/>
        <c:lblAlgn val="ctr"/>
        <c:lblOffset val="100"/>
        <c:noMultiLvlLbl val="0"/>
      </c:catAx>
      <c:valAx>
        <c:axId val="522688008"/>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22790536"/>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9090909090911E-2"/>
          <c:w val="0.86633398950131235"/>
          <c:h val="0.127599522786924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1'!$E$10:$E$13</c:f>
              <c:strCache>
                <c:ptCount val="4"/>
                <c:pt idx="0">
                  <c:v>Afirmación 8</c:v>
                </c:pt>
                <c:pt idx="1">
                  <c:v>Afirmación 5</c:v>
                </c:pt>
                <c:pt idx="2">
                  <c:v>Afirmación 9</c:v>
                </c:pt>
                <c:pt idx="3">
                  <c:v>Afirmación 2</c:v>
                </c:pt>
              </c:strCache>
            </c:strRef>
          </c:cat>
          <c:val>
            <c:numRef>
              <c:f>'Hoja de análisis socio 1'!$F$10:$F$13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3B00-43E4-B8B2-F8AAB7B8D2BE}"/>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1'!$E$10:$E$13</c:f>
              <c:strCache>
                <c:ptCount val="4"/>
                <c:pt idx="0">
                  <c:v>Afirmación 8</c:v>
                </c:pt>
                <c:pt idx="1">
                  <c:v>Afirmación 5</c:v>
                </c:pt>
                <c:pt idx="2">
                  <c:v>Afirmación 9</c:v>
                </c:pt>
                <c:pt idx="3">
                  <c:v>Afirmación 2</c:v>
                </c:pt>
              </c:strCache>
            </c:strRef>
          </c:cat>
          <c:val>
            <c:numRef>
              <c:f>'Hoja de análisis socio 2'!$F$10:$F$13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3B00-43E4-B8B2-F8AAB7B8D2BE}"/>
            </c:ext>
          </c:extLst>
        </c:ser>
        <c:dLbls>
          <c:showLegendKey val="0"/>
          <c:showVal val="0"/>
          <c:showCatName val="0"/>
          <c:showSerName val="0"/>
          <c:showPercent val="0"/>
          <c:showBubbleSize val="0"/>
        </c:dLbls>
        <c:axId val="522688792"/>
        <c:axId val="522689184"/>
      </c:radarChart>
      <c:catAx>
        <c:axId val="52268879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22689184"/>
        <c:crosses val="autoZero"/>
        <c:auto val="0"/>
        <c:lblAlgn val="ctr"/>
        <c:lblOffset val="100"/>
        <c:noMultiLvlLbl val="0"/>
      </c:catAx>
      <c:valAx>
        <c:axId val="522689184"/>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22688792"/>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9090909090911E-2"/>
          <c:w val="0.86633398950131235"/>
          <c:h val="0.127599522786924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1'!$G$10:$G$13</c:f>
              <c:strCache>
                <c:ptCount val="4"/>
                <c:pt idx="0">
                  <c:v>Afirmación 10</c:v>
                </c:pt>
                <c:pt idx="1">
                  <c:v>Afirmación 11</c:v>
                </c:pt>
                <c:pt idx="2">
                  <c:v>Afirmación 3</c:v>
                </c:pt>
                <c:pt idx="3">
                  <c:v>Afirmación 12</c:v>
                </c:pt>
              </c:strCache>
            </c:strRef>
          </c:cat>
          <c:val>
            <c:numRef>
              <c:f>'Hoja de análisis socio 1'!$H$10:$H$13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DFD3-4138-B745-B5DF2A449500}"/>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1'!$G$10:$G$13</c:f>
              <c:strCache>
                <c:ptCount val="4"/>
                <c:pt idx="0">
                  <c:v>Afirmación 10</c:v>
                </c:pt>
                <c:pt idx="1">
                  <c:v>Afirmación 11</c:v>
                </c:pt>
                <c:pt idx="2">
                  <c:v>Afirmación 3</c:v>
                </c:pt>
                <c:pt idx="3">
                  <c:v>Afirmación 12</c:v>
                </c:pt>
              </c:strCache>
            </c:strRef>
          </c:cat>
          <c:val>
            <c:numRef>
              <c:f>'Hoja de análisis socio 2'!$H$10:$H$13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DFD3-4138-B745-B5DF2A449500}"/>
            </c:ext>
          </c:extLst>
        </c:ser>
        <c:dLbls>
          <c:showLegendKey val="0"/>
          <c:showVal val="0"/>
          <c:showCatName val="0"/>
          <c:showSerName val="0"/>
          <c:showPercent val="0"/>
          <c:showBubbleSize val="0"/>
        </c:dLbls>
        <c:axId val="515788912"/>
        <c:axId val="515789304"/>
      </c:radarChart>
      <c:catAx>
        <c:axId val="515788912"/>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15789304"/>
        <c:crosses val="autoZero"/>
        <c:auto val="0"/>
        <c:lblAlgn val="ctr"/>
        <c:lblOffset val="100"/>
        <c:noMultiLvlLbl val="0"/>
      </c:catAx>
      <c:valAx>
        <c:axId val="515789304"/>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15788912"/>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9090909090911E-2"/>
          <c:w val="0.86633398950131235"/>
          <c:h val="0.12759952278692435"/>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1'!$I$10:$I$13</c:f>
              <c:strCache>
                <c:ptCount val="4"/>
                <c:pt idx="0">
                  <c:v>Afirmación 13</c:v>
                </c:pt>
                <c:pt idx="1">
                  <c:v>Afirmación 14</c:v>
                </c:pt>
                <c:pt idx="2">
                  <c:v>Afirmación 15</c:v>
                </c:pt>
                <c:pt idx="3">
                  <c:v>Afirmación 16</c:v>
                </c:pt>
              </c:strCache>
            </c:strRef>
          </c:cat>
          <c:val>
            <c:numRef>
              <c:f>'Hoja de análisis socio 1'!$J$10:$J$13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47B5-46DB-891B-8D38D36A7F83}"/>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1'!$I$10:$I$13</c:f>
              <c:strCache>
                <c:ptCount val="4"/>
                <c:pt idx="0">
                  <c:v>Afirmación 13</c:v>
                </c:pt>
                <c:pt idx="1">
                  <c:v>Afirmación 14</c:v>
                </c:pt>
                <c:pt idx="2">
                  <c:v>Afirmación 15</c:v>
                </c:pt>
                <c:pt idx="3">
                  <c:v>Afirmación 16</c:v>
                </c:pt>
              </c:strCache>
            </c:strRef>
          </c:cat>
          <c:val>
            <c:numRef>
              <c:f>'Hoja de análisis socio 2'!$J$10:$J$13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47B5-46DB-891B-8D38D36A7F83}"/>
            </c:ext>
          </c:extLst>
        </c:ser>
        <c:dLbls>
          <c:showLegendKey val="0"/>
          <c:showVal val="0"/>
          <c:showCatName val="0"/>
          <c:showSerName val="0"/>
          <c:showPercent val="0"/>
          <c:showBubbleSize val="0"/>
        </c:dLbls>
        <c:axId val="515332664"/>
        <c:axId val="547762432"/>
      </c:radarChart>
      <c:catAx>
        <c:axId val="515332664"/>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47762432"/>
        <c:crosses val="autoZero"/>
        <c:auto val="0"/>
        <c:lblAlgn val="ctr"/>
        <c:lblOffset val="100"/>
        <c:noMultiLvlLbl val="0"/>
      </c:catAx>
      <c:valAx>
        <c:axId val="547762432"/>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15332664"/>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8950034382235E-2"/>
          <c:w val="0.86633398950131235"/>
          <c:h val="0.12759973269024028"/>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2'!$K$10:$K$13</c:f>
              <c:strCache>
                <c:ptCount val="4"/>
                <c:pt idx="0">
                  <c:v>Afirmación 17</c:v>
                </c:pt>
                <c:pt idx="1">
                  <c:v>Afirmación 18</c:v>
                </c:pt>
                <c:pt idx="2">
                  <c:v>Afirmación 19</c:v>
                </c:pt>
                <c:pt idx="3">
                  <c:v>Afirmación 20</c:v>
                </c:pt>
              </c:strCache>
            </c:strRef>
          </c:cat>
          <c:val>
            <c:numRef>
              <c:f>'Hoja de análisis socio 1'!$L$10:$L$13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1FBE-412C-87AC-C90C2DD71F72}"/>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2'!$K$10:$K$13</c:f>
              <c:strCache>
                <c:ptCount val="4"/>
                <c:pt idx="0">
                  <c:v>Afirmación 17</c:v>
                </c:pt>
                <c:pt idx="1">
                  <c:v>Afirmación 18</c:v>
                </c:pt>
                <c:pt idx="2">
                  <c:v>Afirmación 19</c:v>
                </c:pt>
                <c:pt idx="3">
                  <c:v>Afirmación 20</c:v>
                </c:pt>
              </c:strCache>
            </c:strRef>
          </c:cat>
          <c:val>
            <c:numRef>
              <c:f>'Hoja de análisis socio 2'!$L$10:$L$13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1FBE-412C-87AC-C90C2DD71F72}"/>
            </c:ext>
          </c:extLst>
        </c:ser>
        <c:dLbls>
          <c:showLegendKey val="0"/>
          <c:showVal val="0"/>
          <c:showCatName val="0"/>
          <c:showSerName val="0"/>
          <c:showPercent val="0"/>
          <c:showBubbleSize val="0"/>
        </c:dLbls>
        <c:axId val="547763216"/>
        <c:axId val="547763608"/>
      </c:radarChart>
      <c:catAx>
        <c:axId val="547763216"/>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547763608"/>
        <c:crosses val="autoZero"/>
        <c:auto val="0"/>
        <c:lblAlgn val="ctr"/>
        <c:lblOffset val="100"/>
        <c:noMultiLvlLbl val="0"/>
      </c:catAx>
      <c:valAx>
        <c:axId val="547763608"/>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547763216"/>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8950034382235E-2"/>
          <c:w val="0.86633398950131235"/>
          <c:h val="0.12759973269024028"/>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1'!$M$10:$M$13</c:f>
              <c:strCache>
                <c:ptCount val="4"/>
                <c:pt idx="0">
                  <c:v>Afirmación 21</c:v>
                </c:pt>
                <c:pt idx="1">
                  <c:v>Afirmación 22</c:v>
                </c:pt>
                <c:pt idx="2">
                  <c:v>Afirmación 23</c:v>
                </c:pt>
                <c:pt idx="3">
                  <c:v>Afirmación 4</c:v>
                </c:pt>
              </c:strCache>
            </c:strRef>
          </c:cat>
          <c:val>
            <c:numRef>
              <c:f>'Hoja de análisis socio 1'!$N$10:$N$13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8A51-401B-8395-14A980BA7464}"/>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1'!$M$10:$M$13</c:f>
              <c:strCache>
                <c:ptCount val="4"/>
                <c:pt idx="0">
                  <c:v>Afirmación 21</c:v>
                </c:pt>
                <c:pt idx="1">
                  <c:v>Afirmación 22</c:v>
                </c:pt>
                <c:pt idx="2">
                  <c:v>Afirmación 23</c:v>
                </c:pt>
                <c:pt idx="3">
                  <c:v>Afirmación 4</c:v>
                </c:pt>
              </c:strCache>
            </c:strRef>
          </c:cat>
          <c:val>
            <c:numRef>
              <c:f>'Hoja de análisis socio 2'!$N$10:$N$13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8A51-401B-8395-14A980BA7464}"/>
            </c:ext>
          </c:extLst>
        </c:ser>
        <c:dLbls>
          <c:showLegendKey val="0"/>
          <c:showVal val="0"/>
          <c:showCatName val="0"/>
          <c:showSerName val="0"/>
          <c:showPercent val="0"/>
          <c:showBubbleSize val="0"/>
        </c:dLbls>
        <c:axId val="419942400"/>
        <c:axId val="419942792"/>
      </c:radarChart>
      <c:catAx>
        <c:axId val="419942400"/>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419942792"/>
        <c:crosses val="autoZero"/>
        <c:auto val="0"/>
        <c:lblAlgn val="ctr"/>
        <c:lblOffset val="100"/>
        <c:noMultiLvlLbl val="0"/>
      </c:catAx>
      <c:valAx>
        <c:axId val="419942792"/>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419942400"/>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8950034382235E-2"/>
          <c:w val="0.86633398950131235"/>
          <c:h val="0.12759973269024028"/>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26909126743332845"/>
          <c:y val="0.22164990294133377"/>
          <c:w val="0.45454605985359531"/>
          <c:h val="0.64433111320155168"/>
        </c:manualLayout>
      </c:layout>
      <c:radarChart>
        <c:radarStyle val="filled"/>
        <c:varyColors val="0"/>
        <c:ser>
          <c:idx val="0"/>
          <c:order val="0"/>
          <c:tx>
            <c:strRef>
              <c:f>'Socio 1'!$B$7:$G$7</c:f>
              <c:strCache>
                <c:ptCount val="1"/>
                <c:pt idx="0">
                  <c:v>Socio 1</c:v>
                </c:pt>
              </c:strCache>
            </c:strRef>
          </c:tx>
          <c:spPr>
            <a:solidFill>
              <a:srgbClr val="FFC000">
                <a:alpha val="50196"/>
              </a:srgbClr>
            </a:solidFill>
            <a:ln w="25400">
              <a:solidFill>
                <a:schemeClr val="accent6">
                  <a:lumMod val="75000"/>
                </a:schemeClr>
              </a:solidFill>
              <a:prstDash val="sysDot"/>
            </a:ln>
          </c:spPr>
          <c:cat>
            <c:strRef>
              <c:f>'Hoja de análisis socio 1'!$O$10:$O$13</c:f>
              <c:strCache>
                <c:ptCount val="4"/>
                <c:pt idx="0">
                  <c:v>Afirmación 24</c:v>
                </c:pt>
                <c:pt idx="1">
                  <c:v>Afirmación 25</c:v>
                </c:pt>
                <c:pt idx="2">
                  <c:v>Afirmación 26</c:v>
                </c:pt>
                <c:pt idx="3">
                  <c:v>Afirmación 27</c:v>
                </c:pt>
              </c:strCache>
            </c:strRef>
          </c:cat>
          <c:val>
            <c:numRef>
              <c:f>'Hoja de análisis socio 1'!$P$10:$P$13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1-134B-4359-9589-12D8AAD28AC8}"/>
            </c:ext>
          </c:extLst>
        </c:ser>
        <c:ser>
          <c:idx val="1"/>
          <c:order val="1"/>
          <c:tx>
            <c:strRef>
              <c:f>'Socio 2'!$B$7:$G$7</c:f>
              <c:strCache>
                <c:ptCount val="1"/>
                <c:pt idx="0">
                  <c:v>Socio 2</c:v>
                </c:pt>
              </c:strCache>
            </c:strRef>
          </c:tx>
          <c:spPr>
            <a:solidFill>
              <a:srgbClr val="558ED5">
                <a:alpha val="74902"/>
              </a:srgbClr>
            </a:solidFill>
            <a:ln w="19050">
              <a:solidFill>
                <a:srgbClr val="3366FF"/>
              </a:solidFill>
              <a:prstDash val="solid"/>
            </a:ln>
          </c:spPr>
          <c:cat>
            <c:strRef>
              <c:f>'Hoja de análisis socio 1'!$O$10:$O$13</c:f>
              <c:strCache>
                <c:ptCount val="4"/>
                <c:pt idx="0">
                  <c:v>Afirmación 24</c:v>
                </c:pt>
                <c:pt idx="1">
                  <c:v>Afirmación 25</c:v>
                </c:pt>
                <c:pt idx="2">
                  <c:v>Afirmación 26</c:v>
                </c:pt>
                <c:pt idx="3">
                  <c:v>Afirmación 27</c:v>
                </c:pt>
              </c:strCache>
            </c:strRef>
          </c:cat>
          <c:val>
            <c:numRef>
              <c:f>'Hoja de análisis socio 2'!$P$10:$P$13</c:f>
              <c:numCache>
                <c:formatCode>General</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0-134B-4359-9589-12D8AAD28AC8}"/>
            </c:ext>
          </c:extLst>
        </c:ser>
        <c:dLbls>
          <c:showLegendKey val="0"/>
          <c:showVal val="0"/>
          <c:showCatName val="0"/>
          <c:showSerName val="0"/>
          <c:showPercent val="0"/>
          <c:showBubbleSize val="0"/>
        </c:dLbls>
        <c:axId val="419943576"/>
        <c:axId val="419943968"/>
      </c:radarChart>
      <c:catAx>
        <c:axId val="419943576"/>
        <c:scaling>
          <c:orientation val="minMax"/>
        </c:scaling>
        <c:delete val="0"/>
        <c:axPos val="b"/>
        <c:majorGridlines>
          <c:spPr>
            <a:ln w="3175">
              <a:solidFill>
                <a:srgbClr val="808080"/>
              </a:solidFill>
              <a:prstDash val="solid"/>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nl-BE"/>
          </a:p>
        </c:txPr>
        <c:crossAx val="419943968"/>
        <c:crosses val="autoZero"/>
        <c:auto val="0"/>
        <c:lblAlgn val="ctr"/>
        <c:lblOffset val="100"/>
        <c:noMultiLvlLbl val="0"/>
      </c:catAx>
      <c:valAx>
        <c:axId val="419943968"/>
        <c:scaling>
          <c:orientation val="minMax"/>
          <c:max val="5"/>
        </c:scaling>
        <c:delete val="0"/>
        <c:axPos val="l"/>
        <c:majorGridlines>
          <c:spPr>
            <a:ln w="3175">
              <a:solidFill>
                <a:srgbClr val="808080"/>
              </a:solidFill>
              <a:prstDash val="solid"/>
            </a:ln>
          </c:spPr>
        </c:majorGridlines>
        <c:numFmt formatCode="General" sourceLinked="1"/>
        <c:majorTickMark val="cross"/>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nl-BE"/>
          </a:p>
        </c:txPr>
        <c:crossAx val="419943576"/>
        <c:crosses val="autoZero"/>
        <c:crossBetween val="between"/>
        <c:majorUnit val="5"/>
        <c:minorUnit val="5"/>
      </c:valAx>
      <c:spPr>
        <a:solidFill>
          <a:srgbClr val="FFFFFF"/>
        </a:solidFill>
        <a:ln w="25400">
          <a:noFill/>
        </a:ln>
      </c:spPr>
    </c:plotArea>
    <c:legend>
      <c:legendPos val="r"/>
      <c:layout>
        <c:manualLayout>
          <c:xMode val="edge"/>
          <c:yMode val="edge"/>
          <c:x val="5.3124999999999999E-2"/>
          <c:y val="5.0908950034382235E-2"/>
          <c:w val="0.86633398950131235"/>
          <c:h val="0.12759973269024028"/>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nl-BE"/>
        </a:p>
      </c:txPr>
    </c:legend>
    <c:plotVisOnly val="0"/>
    <c:dispBlanksAs val="gap"/>
    <c:showDLblsOverMax val="0"/>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nl-BE"/>
    </a:p>
  </c:txPr>
  <c:printSettings>
    <c:headerFooter alignWithMargins="0"/>
    <c:pageMargins b="0.75000000000000133" l="0.70000000000000062" r="0.70000000000000062" t="0.750000000000001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428625</xdr:colOff>
      <xdr:row>0</xdr:row>
      <xdr:rowOff>76200</xdr:rowOff>
    </xdr:from>
    <xdr:to>
      <xdr:col>6</xdr:col>
      <xdr:colOff>1609725</xdr:colOff>
      <xdr:row>3</xdr:row>
      <xdr:rowOff>19050</xdr:rowOff>
    </xdr:to>
    <xdr:sp macro="" textlink="">
      <xdr:nvSpPr>
        <xdr:cNvPr id="1073" name="Text Box 1"/>
        <xdr:cNvSpPr txBox="1">
          <a:spLocks noChangeArrowheads="1"/>
        </xdr:cNvSpPr>
      </xdr:nvSpPr>
      <xdr:spPr bwMode="auto">
        <a:xfrm>
          <a:off x="7381875" y="76200"/>
          <a:ext cx="118110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IN" sz="1000" b="1" i="0" u="none" strike="noStrike" baseline="0">
              <a:solidFill>
                <a:srgbClr val="FFFFFF"/>
              </a:solidFill>
              <a:latin typeface="Arial"/>
              <a:cs typeface="Arial"/>
            </a:rPr>
            <a:t>Please fill in blue fields</a:t>
          </a:r>
        </a:p>
      </xdr:txBody>
    </xdr:sp>
    <xdr:clientData/>
  </xdr:twoCellAnchor>
  <xdr:twoCellAnchor>
    <xdr:from>
      <xdr:col>6</xdr:col>
      <xdr:colOff>428625</xdr:colOff>
      <xdr:row>0</xdr:row>
      <xdr:rowOff>76200</xdr:rowOff>
    </xdr:from>
    <xdr:to>
      <xdr:col>6</xdr:col>
      <xdr:colOff>1609725</xdr:colOff>
      <xdr:row>3</xdr:row>
      <xdr:rowOff>19050</xdr:rowOff>
    </xdr:to>
    <xdr:sp macro="" textlink="">
      <xdr:nvSpPr>
        <xdr:cNvPr id="1075" name="Text Box 1"/>
        <xdr:cNvSpPr txBox="1">
          <a:spLocks noChangeArrowheads="1"/>
        </xdr:cNvSpPr>
      </xdr:nvSpPr>
      <xdr:spPr bwMode="auto">
        <a:xfrm>
          <a:off x="7381875" y="76200"/>
          <a:ext cx="118110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IN" sz="1000" b="1" i="0" u="none" strike="noStrike" baseline="0">
              <a:solidFill>
                <a:srgbClr val="FFFFFF"/>
              </a:solidFill>
              <a:latin typeface="Arial"/>
              <a:cs typeface="Arial"/>
            </a:rPr>
            <a:t>Please fill in blue fields</a:t>
          </a:r>
        </a:p>
      </xdr:txBody>
    </xdr:sp>
    <xdr:clientData/>
  </xdr:twoCellAnchor>
  <xdr:twoCellAnchor>
    <xdr:from>
      <xdr:col>6</xdr:col>
      <xdr:colOff>428625</xdr:colOff>
      <xdr:row>0</xdr:row>
      <xdr:rowOff>76200</xdr:rowOff>
    </xdr:from>
    <xdr:to>
      <xdr:col>6</xdr:col>
      <xdr:colOff>1609725</xdr:colOff>
      <xdr:row>3</xdr:row>
      <xdr:rowOff>19050</xdr:rowOff>
    </xdr:to>
    <xdr:sp macro="" textlink="">
      <xdr:nvSpPr>
        <xdr:cNvPr id="5" name="Text Box 1"/>
        <xdr:cNvSpPr txBox="1">
          <a:spLocks noChangeArrowheads="1"/>
        </xdr:cNvSpPr>
      </xdr:nvSpPr>
      <xdr:spPr bwMode="auto">
        <a:xfrm>
          <a:off x="7381875" y="76200"/>
          <a:ext cx="118110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IN" sz="1000" b="1" i="0" u="none" strike="noStrike" baseline="0">
              <a:solidFill>
                <a:srgbClr val="FFFFFF"/>
              </a:solidFill>
              <a:latin typeface="Arial"/>
              <a:cs typeface="Arial"/>
            </a:rPr>
            <a:t>Please fill in blue fields</a:t>
          </a:r>
        </a:p>
      </xdr:txBody>
    </xdr:sp>
    <xdr:clientData/>
  </xdr:twoCellAnchor>
  <xdr:twoCellAnchor editAs="oneCell">
    <xdr:from>
      <xdr:col>0</xdr:col>
      <xdr:colOff>57151</xdr:colOff>
      <xdr:row>43</xdr:row>
      <xdr:rowOff>57150</xdr:rowOff>
    </xdr:from>
    <xdr:to>
      <xdr:col>0</xdr:col>
      <xdr:colOff>999985</xdr:colOff>
      <xdr:row>46</xdr:row>
      <xdr:rowOff>133350</xdr:rowOff>
    </xdr:to>
    <xdr:pic>
      <xdr:nvPicPr>
        <xdr:cNvPr id="1397"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1" y="18030825"/>
          <a:ext cx="942834"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428625</xdr:colOff>
      <xdr:row>0</xdr:row>
      <xdr:rowOff>76200</xdr:rowOff>
    </xdr:from>
    <xdr:to>
      <xdr:col>6</xdr:col>
      <xdr:colOff>1609725</xdr:colOff>
      <xdr:row>3</xdr:row>
      <xdr:rowOff>19050</xdr:rowOff>
    </xdr:to>
    <xdr:sp macro="" textlink="">
      <xdr:nvSpPr>
        <xdr:cNvPr id="7" name="Text Box 1"/>
        <xdr:cNvSpPr txBox="1">
          <a:spLocks noChangeArrowheads="1"/>
        </xdr:cNvSpPr>
      </xdr:nvSpPr>
      <xdr:spPr bwMode="auto">
        <a:xfrm>
          <a:off x="7381875" y="76200"/>
          <a:ext cx="118110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IN" sz="1000" b="1" i="0" u="none" strike="noStrike" baseline="0">
              <a:solidFill>
                <a:srgbClr val="FFFFFF"/>
              </a:solidFill>
              <a:latin typeface="Arial"/>
              <a:cs typeface="Arial"/>
            </a:rPr>
            <a:t>Please fill in blue fields</a:t>
          </a:r>
        </a:p>
      </xdr:txBody>
    </xdr:sp>
    <xdr:clientData/>
  </xdr:twoCellAnchor>
  <xdr:twoCellAnchor>
    <xdr:from>
      <xdr:col>6</xdr:col>
      <xdr:colOff>447675</xdr:colOff>
      <xdr:row>0</xdr:row>
      <xdr:rowOff>76200</xdr:rowOff>
    </xdr:from>
    <xdr:to>
      <xdr:col>6</xdr:col>
      <xdr:colOff>1609725</xdr:colOff>
      <xdr:row>3</xdr:row>
      <xdr:rowOff>19050</xdr:rowOff>
    </xdr:to>
    <xdr:sp macro="" textlink="">
      <xdr:nvSpPr>
        <xdr:cNvPr id="8" name="Text Box 1"/>
        <xdr:cNvSpPr txBox="1">
          <a:spLocks noChangeArrowheads="1"/>
        </xdr:cNvSpPr>
      </xdr:nvSpPr>
      <xdr:spPr bwMode="auto">
        <a:xfrm>
          <a:off x="7400925" y="76200"/>
          <a:ext cx="116205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rtl="0"/>
          <a:r>
            <a:rPr lang="en-IN" sz="1100" b="1" i="0" baseline="0">
              <a:effectLst/>
              <a:latin typeface="+mn-lt"/>
              <a:ea typeface="+mn-ea"/>
              <a:cs typeface="+mn-cs"/>
            </a:rPr>
            <a:t>Por favor completar los campos en azul</a:t>
          </a:r>
          <a:endParaRPr lang="en-GB" sz="10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447675</xdr:colOff>
      <xdr:row>0</xdr:row>
      <xdr:rowOff>76200</xdr:rowOff>
    </xdr:from>
    <xdr:to>
      <xdr:col>6</xdr:col>
      <xdr:colOff>1609725</xdr:colOff>
      <xdr:row>3</xdr:row>
      <xdr:rowOff>19050</xdr:rowOff>
    </xdr:to>
    <xdr:sp macro="" textlink="">
      <xdr:nvSpPr>
        <xdr:cNvPr id="2065" name="Text Box 1"/>
        <xdr:cNvSpPr txBox="1">
          <a:spLocks noChangeArrowheads="1"/>
        </xdr:cNvSpPr>
      </xdr:nvSpPr>
      <xdr:spPr bwMode="auto">
        <a:xfrm>
          <a:off x="7400925" y="76200"/>
          <a:ext cx="1162050" cy="514350"/>
        </a:xfrm>
        <a:prstGeom prst="rect">
          <a:avLst/>
        </a:prstGeom>
        <a:solidFill>
          <a:srgbClr val="4BACC6"/>
        </a:solidFill>
        <a:ln w="9525">
          <a:solidFill>
            <a:srgbClr val="000000"/>
          </a:solidFill>
          <a:miter lim="800000"/>
          <a:headEnd/>
          <a:tailEnd/>
        </a:ln>
        <a:effectLst>
          <a:outerShdw dist="107763" dir="2700000" algn="ctr" rotWithShape="0">
            <a:srgbClr val="808080"/>
          </a:outerShdw>
        </a:effectLst>
      </xdr:spPr>
      <xdr:txBody>
        <a:bodyPr vertOverflow="clip" wrap="square" lIns="27432" tIns="22860" rIns="27432" bIns="0" anchor="t" upright="1"/>
        <a:lstStyle/>
        <a:p>
          <a:pPr algn="ctr" rtl="0">
            <a:defRPr sz="1000"/>
          </a:pPr>
          <a:r>
            <a:rPr lang="en-IN" sz="1000" b="1" i="0" u="none" strike="noStrike" baseline="0">
              <a:solidFill>
                <a:srgbClr val="FFFFFF"/>
              </a:solidFill>
              <a:latin typeface="Arial"/>
              <a:cs typeface="Arial"/>
            </a:rPr>
            <a:t>Por favor completar los campos en azul</a:t>
          </a:r>
        </a:p>
      </xdr:txBody>
    </xdr:sp>
    <xdr:clientData/>
  </xdr:twoCellAnchor>
  <xdr:twoCellAnchor editAs="oneCell">
    <xdr:from>
      <xdr:col>0</xdr:col>
      <xdr:colOff>0</xdr:colOff>
      <xdr:row>43</xdr:row>
      <xdr:rowOff>0</xdr:rowOff>
    </xdr:from>
    <xdr:to>
      <xdr:col>0</xdr:col>
      <xdr:colOff>942834</xdr:colOff>
      <xdr:row>46</xdr:row>
      <xdr:rowOff>76200</xdr:rowOff>
    </xdr:to>
    <xdr:pic>
      <xdr:nvPicPr>
        <xdr:cNvPr id="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135600"/>
          <a:ext cx="942834"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180975</xdr:colOff>
      <xdr:row>0</xdr:row>
      <xdr:rowOff>0</xdr:rowOff>
    </xdr:from>
    <xdr:to>
      <xdr:col>16</xdr:col>
      <xdr:colOff>104775</xdr:colOff>
      <xdr:row>34</xdr:row>
      <xdr:rowOff>104775</xdr:rowOff>
    </xdr:to>
    <xdr:graphicFrame macro="">
      <xdr:nvGraphicFramePr>
        <xdr:cNvPr id="416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0.73321</cdr:x>
      <cdr:y>0.18961</cdr:y>
    </cdr:from>
    <cdr:to>
      <cdr:x>0.74248</cdr:x>
      <cdr:y>0.22098</cdr:y>
    </cdr:to>
    <cdr:sp macro="" textlink="">
      <cdr:nvSpPr>
        <cdr:cNvPr id="2049" name="Text Box 1"/>
        <cdr:cNvSpPr txBox="1">
          <a:spLocks xmlns:a="http://schemas.openxmlformats.org/drawingml/2006/main" noChangeArrowheads="1"/>
        </cdr:cNvSpPr>
      </cdr:nvSpPr>
      <cdr:spPr bwMode="auto">
        <a:xfrm xmlns:a="http://schemas.openxmlformats.org/drawingml/2006/main">
          <a:off x="6956362" y="726353"/>
          <a:ext cx="94410" cy="20933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nl-BE"/>
        </a:p>
      </cdr:txBody>
    </cdr:sp>
  </cdr:relSizeAnchor>
  <cdr:relSizeAnchor xmlns:cdr="http://schemas.openxmlformats.org/drawingml/2006/chartDrawing">
    <cdr:from>
      <cdr:x>0.00025</cdr:x>
      <cdr:y>0.11321</cdr:y>
    </cdr:from>
    <cdr:to>
      <cdr:x>0.02942</cdr:x>
      <cdr:y>0.10045</cdr:y>
    </cdr:to>
    <cdr:sp macro="" textlink="">
      <cdr:nvSpPr>
        <cdr:cNvPr id="2050" name="Text Box 2"/>
        <cdr:cNvSpPr txBox="1">
          <a:spLocks xmlns:a="http://schemas.openxmlformats.org/drawingml/2006/main" noChangeArrowheads="1"/>
        </cdr:cNvSpPr>
      </cdr:nvSpPr>
      <cdr:spPr bwMode="auto">
        <a:xfrm xmlns:a="http://schemas.openxmlformats.org/drawingml/2006/main">
          <a:off x="0" y="341401"/>
          <a:ext cx="3608282" cy="6492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2860" rIns="0" bIns="0" anchor="t" upright="1"/>
        <a:lstStyle xmlns:a="http://schemas.openxmlformats.org/drawingml/2006/main"/>
        <a:p xmlns:a="http://schemas.openxmlformats.org/drawingml/2006/main">
          <a:pPr algn="l" rtl="0">
            <a:defRPr sz="1000"/>
          </a:pPr>
          <a:r>
            <a:rPr lang="en-GB" sz="900" b="0" i="1" u="none" strike="noStrike" baseline="0">
              <a:solidFill>
                <a:srgbClr val="000000"/>
              </a:solidFill>
              <a:latin typeface="Arial"/>
              <a:cs typeface="Arial"/>
            </a:rPr>
            <a:t>This plot provides an indication of your 'Development Effectiveness Profile'. It describes the alignment of your organisation with the Trade Union Development Effectiveness Principles.  You can see from the profile where your organisations strengths and weaknesses lie</a:t>
          </a:r>
          <a:r>
            <a:rPr lang="en-GB" sz="1100" b="0" i="1" u="none" strike="noStrike" baseline="0">
              <a:solidFill>
                <a:srgbClr val="000000"/>
              </a:solidFill>
              <a:latin typeface="Arial"/>
              <a:cs typeface="Arial"/>
            </a:rPr>
            <a:t>.</a:t>
          </a:r>
        </a:p>
      </cdr:txBody>
    </cdr:sp>
  </cdr:relSizeAnchor>
  <cdr:relSizeAnchor xmlns:cdr="http://schemas.openxmlformats.org/drawingml/2006/chartDrawing">
    <cdr:from>
      <cdr:x>0.59227</cdr:x>
      <cdr:y>0.0985</cdr:y>
    </cdr:from>
    <cdr:to>
      <cdr:x>0.75263</cdr:x>
      <cdr:y>0.18983</cdr:y>
    </cdr:to>
    <cdr:sp macro="" textlink="">
      <cdr:nvSpPr>
        <cdr:cNvPr id="2055" name="Text Box 7"/>
        <cdr:cNvSpPr txBox="1">
          <a:spLocks xmlns:a="http://schemas.openxmlformats.org/drawingml/2006/main" noChangeArrowheads="1"/>
        </cdr:cNvSpPr>
      </cdr:nvSpPr>
      <cdr:spPr bwMode="auto">
        <a:xfrm xmlns:a="http://schemas.openxmlformats.org/drawingml/2006/main">
          <a:off x="5789347" y="497417"/>
          <a:ext cx="1563512" cy="45660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US" sz="1000" b="0" i="0" strike="noStrike">
              <a:solidFill>
                <a:srgbClr val="000000"/>
              </a:solidFill>
              <a:latin typeface="Arial"/>
              <a:ea typeface="Arial"/>
              <a:cs typeface="Arial"/>
            </a:rPr>
            <a:t>Apropiación democrática</a:t>
          </a: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a:p xmlns:a="http://schemas.openxmlformats.org/drawingml/2006/main">
          <a:pPr algn="ctr" rtl="0">
            <a:defRPr sz="1000"/>
          </a:pPr>
          <a:endParaRPr lang="en-US" sz="1000" b="0" i="0" strike="noStrike">
            <a:solidFill>
              <a:srgbClr val="000000"/>
            </a:solidFill>
            <a:latin typeface="Arial"/>
            <a:ea typeface="Arial"/>
            <a:cs typeface="Arial"/>
          </a:endParaRPr>
        </a:p>
      </cdr:txBody>
    </cdr:sp>
  </cdr:relSizeAnchor>
  <cdr:relSizeAnchor xmlns:cdr="http://schemas.openxmlformats.org/drawingml/2006/chartDrawing">
    <cdr:from>
      <cdr:x>0.78394</cdr:x>
      <cdr:y>0.23699</cdr:y>
    </cdr:from>
    <cdr:to>
      <cdr:x>0.92186</cdr:x>
      <cdr:y>0.29296</cdr:y>
    </cdr:to>
    <cdr:sp macro="" textlink="">
      <cdr:nvSpPr>
        <cdr:cNvPr id="2056" name="Text Box 8"/>
        <cdr:cNvSpPr txBox="1">
          <a:spLocks xmlns:a="http://schemas.openxmlformats.org/drawingml/2006/main" noChangeArrowheads="1"/>
        </cdr:cNvSpPr>
      </cdr:nvSpPr>
      <cdr:spPr bwMode="auto">
        <a:xfrm xmlns:a="http://schemas.openxmlformats.org/drawingml/2006/main">
          <a:off x="7660600" y="1226980"/>
          <a:ext cx="1337466" cy="32689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Autonomía</a:t>
          </a:r>
        </a:p>
      </cdr:txBody>
    </cdr:sp>
  </cdr:relSizeAnchor>
  <cdr:relSizeAnchor xmlns:cdr="http://schemas.openxmlformats.org/drawingml/2006/chartDrawing">
    <cdr:from>
      <cdr:x>0.86548</cdr:x>
      <cdr:y>0.48452</cdr:y>
    </cdr:from>
    <cdr:to>
      <cdr:x>0.95717</cdr:x>
      <cdr:y>0.58255</cdr:y>
    </cdr:to>
    <cdr:sp macro="" textlink="">
      <cdr:nvSpPr>
        <cdr:cNvPr id="2057" name="Text Box 9"/>
        <cdr:cNvSpPr txBox="1">
          <a:spLocks xmlns:a="http://schemas.openxmlformats.org/drawingml/2006/main" noChangeArrowheads="1"/>
        </cdr:cNvSpPr>
      </cdr:nvSpPr>
      <cdr:spPr bwMode="auto">
        <a:xfrm xmlns:a="http://schemas.openxmlformats.org/drawingml/2006/main">
          <a:off x="8458056" y="2670030"/>
          <a:ext cx="879619" cy="57180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Asociación</a:t>
          </a:r>
        </a:p>
      </cdr:txBody>
    </cdr:sp>
  </cdr:relSizeAnchor>
  <cdr:relSizeAnchor xmlns:cdr="http://schemas.openxmlformats.org/drawingml/2006/chartDrawing">
    <cdr:from>
      <cdr:x>0.80066</cdr:x>
      <cdr:y>0.70894</cdr:y>
    </cdr:from>
    <cdr:to>
      <cdr:x>0.92569</cdr:x>
      <cdr:y>0.77644</cdr:y>
    </cdr:to>
    <cdr:sp macro="" textlink="">
      <cdr:nvSpPr>
        <cdr:cNvPr id="2058" name="Text Box 10"/>
        <cdr:cNvSpPr txBox="1">
          <a:spLocks xmlns:a="http://schemas.openxmlformats.org/drawingml/2006/main" noChangeArrowheads="1"/>
        </cdr:cNvSpPr>
      </cdr:nvSpPr>
      <cdr:spPr bwMode="auto">
        <a:xfrm xmlns:a="http://schemas.openxmlformats.org/drawingml/2006/main">
          <a:off x="7821163" y="3980458"/>
          <a:ext cx="1214221" cy="39429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Transparencia</a:t>
          </a:r>
        </a:p>
      </cdr:txBody>
    </cdr:sp>
  </cdr:relSizeAnchor>
  <cdr:relSizeAnchor xmlns:cdr="http://schemas.openxmlformats.org/drawingml/2006/chartDrawing">
    <cdr:from>
      <cdr:x>0.60185</cdr:x>
      <cdr:y>0.85825</cdr:y>
    </cdr:from>
    <cdr:to>
      <cdr:x>0.74529</cdr:x>
      <cdr:y>0.91082</cdr:y>
    </cdr:to>
    <cdr:sp macro="" textlink="">
      <cdr:nvSpPr>
        <cdr:cNvPr id="2059" name="Text Box 11"/>
        <cdr:cNvSpPr txBox="1">
          <a:spLocks xmlns:a="http://schemas.openxmlformats.org/drawingml/2006/main" noChangeArrowheads="1"/>
        </cdr:cNvSpPr>
      </cdr:nvSpPr>
      <cdr:spPr bwMode="auto">
        <a:xfrm xmlns:a="http://schemas.openxmlformats.org/drawingml/2006/main">
          <a:off x="5880272" y="4800623"/>
          <a:ext cx="1401038" cy="25821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Rendición de cuentas</a:t>
          </a:r>
        </a:p>
      </cdr:txBody>
    </cdr:sp>
  </cdr:relSizeAnchor>
  <cdr:relSizeAnchor xmlns:cdr="http://schemas.openxmlformats.org/drawingml/2006/chartDrawing">
    <cdr:from>
      <cdr:x>0.42905</cdr:x>
      <cdr:y>0.73427</cdr:y>
    </cdr:from>
    <cdr:to>
      <cdr:x>0.55169</cdr:x>
      <cdr:y>0.82526</cdr:y>
    </cdr:to>
    <cdr:sp macro="" textlink="">
      <cdr:nvSpPr>
        <cdr:cNvPr id="2060" name="Text Box 12"/>
        <cdr:cNvSpPr txBox="1">
          <a:spLocks xmlns:a="http://schemas.openxmlformats.org/drawingml/2006/main" noChangeArrowheads="1"/>
        </cdr:cNvSpPr>
      </cdr:nvSpPr>
      <cdr:spPr bwMode="auto">
        <a:xfrm xmlns:a="http://schemas.openxmlformats.org/drawingml/2006/main">
          <a:off x="4192990" y="4127898"/>
          <a:ext cx="1200667" cy="5114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Coherencia</a:t>
          </a:r>
        </a:p>
      </cdr:txBody>
    </cdr:sp>
  </cdr:relSizeAnchor>
  <cdr:relSizeAnchor xmlns:cdr="http://schemas.openxmlformats.org/drawingml/2006/chartDrawing">
    <cdr:from>
      <cdr:x>0.35774</cdr:x>
      <cdr:y>0.45177</cdr:y>
    </cdr:from>
    <cdr:to>
      <cdr:x>0.49964</cdr:x>
      <cdr:y>0.53635</cdr:y>
    </cdr:to>
    <cdr:sp macro="" textlink="">
      <cdr:nvSpPr>
        <cdr:cNvPr id="2061" name="Text Box 13"/>
        <cdr:cNvSpPr txBox="1">
          <a:spLocks xmlns:a="http://schemas.openxmlformats.org/drawingml/2006/main" noChangeArrowheads="1"/>
        </cdr:cNvSpPr>
      </cdr:nvSpPr>
      <cdr:spPr bwMode="auto">
        <a:xfrm xmlns:a="http://schemas.openxmlformats.org/drawingml/2006/main">
          <a:off x="3497655" y="2480387"/>
          <a:ext cx="1383585" cy="49371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Inclusión e igualdad</a:t>
          </a:r>
        </a:p>
      </cdr:txBody>
    </cdr:sp>
  </cdr:relSizeAnchor>
  <cdr:relSizeAnchor xmlns:cdr="http://schemas.openxmlformats.org/drawingml/2006/chartDrawing">
    <cdr:from>
      <cdr:x>0.43321</cdr:x>
      <cdr:y>0.23699</cdr:y>
    </cdr:from>
    <cdr:to>
      <cdr:x>0.52839</cdr:x>
      <cdr:y>0.29521</cdr:y>
    </cdr:to>
    <cdr:sp macro="" textlink="">
      <cdr:nvSpPr>
        <cdr:cNvPr id="2062" name="Text Box 14"/>
        <cdr:cNvSpPr txBox="1">
          <a:spLocks xmlns:a="http://schemas.openxmlformats.org/drawingml/2006/main" noChangeArrowheads="1"/>
        </cdr:cNvSpPr>
      </cdr:nvSpPr>
      <cdr:spPr bwMode="auto">
        <a:xfrm xmlns:a="http://schemas.openxmlformats.org/drawingml/2006/main">
          <a:off x="4221692" y="1303984"/>
          <a:ext cx="927539" cy="32034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en-GB" sz="1000" b="0" i="0" u="none" strike="noStrike" baseline="0">
              <a:solidFill>
                <a:srgbClr val="000000"/>
              </a:solidFill>
              <a:latin typeface="Arial"/>
              <a:cs typeface="Arial"/>
            </a:rPr>
            <a:t>Sostenibilidad</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0</xdr:colOff>
      <xdr:row>17</xdr:row>
      <xdr:rowOff>28575</xdr:rowOff>
    </xdr:to>
    <xdr:graphicFrame macro="">
      <xdr:nvGraphicFramePr>
        <xdr:cNvPr id="6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xdr:row>
      <xdr:rowOff>0</xdr:rowOff>
    </xdr:from>
    <xdr:to>
      <xdr:col>9</xdr:col>
      <xdr:colOff>609600</xdr:colOff>
      <xdr:row>17</xdr:row>
      <xdr:rowOff>28575</xdr:rowOff>
    </xdr:to>
    <xdr:graphicFrame macro="">
      <xdr:nvGraphicFramePr>
        <xdr:cNvPr id="672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1</xdr:row>
      <xdr:rowOff>0</xdr:rowOff>
    </xdr:from>
    <xdr:to>
      <xdr:col>14</xdr:col>
      <xdr:colOff>609600</xdr:colOff>
      <xdr:row>17</xdr:row>
      <xdr:rowOff>28575</xdr:rowOff>
    </xdr:to>
    <xdr:graphicFrame macro="">
      <xdr:nvGraphicFramePr>
        <xdr:cNvPr id="672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0</xdr:colOff>
      <xdr:row>1</xdr:row>
      <xdr:rowOff>0</xdr:rowOff>
    </xdr:from>
    <xdr:to>
      <xdr:col>19</xdr:col>
      <xdr:colOff>609600</xdr:colOff>
      <xdr:row>17</xdr:row>
      <xdr:rowOff>28575</xdr:rowOff>
    </xdr:to>
    <xdr:graphicFrame macro="">
      <xdr:nvGraphicFramePr>
        <xdr:cNvPr id="67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19</xdr:row>
      <xdr:rowOff>114300</xdr:rowOff>
    </xdr:from>
    <xdr:to>
      <xdr:col>5</xdr:col>
      <xdr:colOff>0</xdr:colOff>
      <xdr:row>35</xdr:row>
      <xdr:rowOff>152400</xdr:rowOff>
    </xdr:to>
    <xdr:graphicFrame macro="">
      <xdr:nvGraphicFramePr>
        <xdr:cNvPr id="672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19</xdr:row>
      <xdr:rowOff>114300</xdr:rowOff>
    </xdr:from>
    <xdr:to>
      <xdr:col>10</xdr:col>
      <xdr:colOff>0</xdr:colOff>
      <xdr:row>35</xdr:row>
      <xdr:rowOff>152400</xdr:rowOff>
    </xdr:to>
    <xdr:graphicFrame macro="">
      <xdr:nvGraphicFramePr>
        <xdr:cNvPr id="672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19</xdr:row>
      <xdr:rowOff>114300</xdr:rowOff>
    </xdr:from>
    <xdr:to>
      <xdr:col>15</xdr:col>
      <xdr:colOff>0</xdr:colOff>
      <xdr:row>35</xdr:row>
      <xdr:rowOff>152400</xdr:rowOff>
    </xdr:to>
    <xdr:graphicFrame macro="">
      <xdr:nvGraphicFramePr>
        <xdr:cNvPr id="672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15</xdr:col>
      <xdr:colOff>0</xdr:colOff>
      <xdr:row>19</xdr:row>
      <xdr:rowOff>114300</xdr:rowOff>
    </xdr:from>
    <xdr:to>
      <xdr:col>20</xdr:col>
      <xdr:colOff>0</xdr:colOff>
      <xdr:row>35</xdr:row>
      <xdr:rowOff>152400</xdr:rowOff>
    </xdr:to>
    <xdr:graphicFrame macro="">
      <xdr:nvGraphicFramePr>
        <xdr:cNvPr id="672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drawing" Target="../drawings/drawing2.xml"/><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drawing" Target="../drawings/drawing5.xml"/><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workbookViewId="0">
      <selection activeCell="A19" sqref="A19"/>
    </sheetView>
  </sheetViews>
  <sheetFormatPr defaultColWidth="11.42578125" defaultRowHeight="12.75" x14ac:dyDescent="0.2"/>
  <cols>
    <col min="1" max="1" width="59.42578125" style="2" customWidth="1"/>
    <col min="2" max="3" width="8.85546875" style="2" customWidth="1"/>
    <col min="4" max="4" width="9.42578125" style="2" customWidth="1"/>
    <col min="5" max="6" width="8.85546875" style="2" customWidth="1"/>
    <col min="7" max="7" width="36.42578125" style="2" customWidth="1"/>
    <col min="8" max="8" width="11.42578125" style="2" customWidth="1"/>
    <col min="9" max="16384" width="11.42578125" style="2"/>
  </cols>
  <sheetData>
    <row r="1" spans="1:8" ht="21" x14ac:dyDescent="0.35">
      <c r="A1" s="1" t="s">
        <v>4</v>
      </c>
      <c r="B1"/>
      <c r="C1"/>
      <c r="D1"/>
      <c r="E1"/>
      <c r="F1"/>
      <c r="G1"/>
      <c r="H1"/>
    </row>
    <row r="2" spans="1:8" s="4" customFormat="1" ht="12" x14ac:dyDescent="0.2">
      <c r="A2" s="3" t="s">
        <v>20</v>
      </c>
    </row>
    <row r="3" spans="1:8" s="4" customFormat="1" ht="12" x14ac:dyDescent="0.2">
      <c r="A3" s="3" t="s">
        <v>58</v>
      </c>
    </row>
    <row r="5" spans="1:8" ht="15.75" customHeight="1" x14ac:dyDescent="0.25">
      <c r="A5" s="40" t="s">
        <v>5</v>
      </c>
      <c r="B5" s="44"/>
      <c r="C5" s="45"/>
      <c r="D5" s="45"/>
      <c r="E5" s="45"/>
      <c r="F5" s="45"/>
      <c r="G5" s="45"/>
      <c r="H5"/>
    </row>
    <row r="6" spans="1:8" ht="15.75" customHeight="1" x14ac:dyDescent="0.25">
      <c r="A6" s="40" t="s">
        <v>6</v>
      </c>
      <c r="B6" s="44"/>
      <c r="C6" s="45"/>
      <c r="D6" s="45"/>
      <c r="E6" s="45"/>
      <c r="F6" s="45"/>
      <c r="G6" s="45"/>
      <c r="H6"/>
    </row>
    <row r="7" spans="1:8" ht="15.75" x14ac:dyDescent="0.25">
      <c r="A7" s="40" t="s">
        <v>7</v>
      </c>
      <c r="B7" s="49" t="s">
        <v>21</v>
      </c>
      <c r="C7" s="50"/>
      <c r="D7" s="50"/>
      <c r="E7" s="50"/>
      <c r="F7" s="50"/>
      <c r="G7" s="50"/>
      <c r="H7"/>
    </row>
    <row r="8" spans="1:8" ht="15.75" customHeight="1" x14ac:dyDescent="0.25">
      <c r="A8" s="40" t="s">
        <v>8</v>
      </c>
      <c r="B8" s="44"/>
      <c r="C8" s="45"/>
      <c r="D8" s="45"/>
      <c r="E8" s="45"/>
      <c r="F8" s="45"/>
      <c r="G8" s="45"/>
      <c r="H8"/>
    </row>
    <row r="9" spans="1:8" ht="15.75" x14ac:dyDescent="0.25">
      <c r="A9" s="40" t="s">
        <v>9</v>
      </c>
      <c r="B9" s="44"/>
      <c r="C9" s="45"/>
      <c r="D9" s="45"/>
      <c r="E9" s="45"/>
      <c r="F9" s="45"/>
      <c r="G9" s="45"/>
      <c r="H9"/>
    </row>
    <row r="10" spans="1:8" ht="18.75" x14ac:dyDescent="0.2">
      <c r="A10" s="5"/>
      <c r="B10" s="6"/>
      <c r="C10" s="7"/>
      <c r="D10" s="7"/>
      <c r="E10" s="7"/>
      <c r="F10" s="7"/>
      <c r="G10" s="7"/>
      <c r="H10"/>
    </row>
    <row r="11" spans="1:8" ht="35.25" customHeight="1" x14ac:dyDescent="0.25">
      <c r="A11" s="46" t="s">
        <v>10</v>
      </c>
      <c r="B11" s="47"/>
      <c r="C11" s="47"/>
      <c r="D11" s="47"/>
      <c r="E11" s="47"/>
      <c r="F11" s="47"/>
      <c r="G11" s="47"/>
      <c r="H11"/>
    </row>
    <row r="12" spans="1:8" ht="18.75" x14ac:dyDescent="0.2">
      <c r="A12" s="5"/>
      <c r="B12" s="6"/>
      <c r="C12" s="7"/>
      <c r="D12" s="7"/>
      <c r="E12" s="7"/>
      <c r="F12" s="7"/>
      <c r="G12" s="7"/>
      <c r="H12"/>
    </row>
    <row r="13" spans="1:8" ht="35.1" customHeight="1" x14ac:dyDescent="0.25">
      <c r="A13" s="48" t="s">
        <v>11</v>
      </c>
      <c r="B13" s="47"/>
      <c r="C13" s="47"/>
      <c r="D13" s="47"/>
      <c r="E13" s="47"/>
      <c r="F13" s="47"/>
      <c r="G13" s="47"/>
      <c r="H13"/>
    </row>
    <row r="15" spans="1:8" ht="42" customHeight="1" x14ac:dyDescent="0.2">
      <c r="A15" s="8" t="s">
        <v>18</v>
      </c>
      <c r="B15" s="9" t="s">
        <v>12</v>
      </c>
      <c r="C15" s="9" t="s">
        <v>13</v>
      </c>
      <c r="D15" s="9" t="s">
        <v>14</v>
      </c>
      <c r="E15" s="9" t="s">
        <v>15</v>
      </c>
      <c r="F15" s="9" t="s">
        <v>16</v>
      </c>
      <c r="G15" s="9" t="s">
        <v>17</v>
      </c>
      <c r="H15" s="10" t="s">
        <v>19</v>
      </c>
    </row>
    <row r="16" spans="1:8" s="14" customFormat="1" ht="38.25" x14ac:dyDescent="0.2">
      <c r="A16" s="11" t="s">
        <v>35</v>
      </c>
      <c r="B16" s="12"/>
      <c r="C16" s="12"/>
      <c r="D16" s="12"/>
      <c r="E16" s="12"/>
      <c r="F16" s="12"/>
      <c r="G16" s="13"/>
      <c r="H16" s="14">
        <f>2*IF(NOT(ISBLANK(B16)),0.5,IF(NOT(ISBLANK(C16)),1,IF(NOT(ISBLANK(D16)),1.5,IF(NOT(ISBLANK(E16)),2,2.5))))</f>
        <v>5</v>
      </c>
    </row>
    <row r="17" spans="1:8" s="14" customFormat="1" ht="38.25" x14ac:dyDescent="0.2">
      <c r="A17" s="11" t="s">
        <v>32</v>
      </c>
      <c r="B17" s="12"/>
      <c r="C17" s="12"/>
      <c r="D17" s="12"/>
      <c r="E17" s="12"/>
      <c r="F17" s="12"/>
      <c r="G17" s="13"/>
      <c r="H17" s="14">
        <f t="shared" ref="H17:H39" si="0">2*IF(NOT(ISBLANK(B17)),0.5,IF(NOT(ISBLANK(C17)),1,IF(NOT(ISBLANK(D17)),1.5,IF(NOT(ISBLANK(E17)),2,2.5))))</f>
        <v>5</v>
      </c>
    </row>
    <row r="18" spans="1:8" s="14" customFormat="1" ht="51" x14ac:dyDescent="0.2">
      <c r="A18" s="11" t="s">
        <v>33</v>
      </c>
      <c r="B18" s="12"/>
      <c r="C18" s="12"/>
      <c r="D18" s="12"/>
      <c r="E18" s="12"/>
      <c r="F18" s="12"/>
      <c r="G18" s="13"/>
      <c r="H18" s="14">
        <f t="shared" si="0"/>
        <v>5</v>
      </c>
    </row>
    <row r="19" spans="1:8" s="14" customFormat="1" ht="51" x14ac:dyDescent="0.2">
      <c r="A19" s="11" t="s">
        <v>101</v>
      </c>
      <c r="B19" s="12"/>
      <c r="C19" s="12"/>
      <c r="D19" s="12"/>
      <c r="E19" s="12"/>
      <c r="F19" s="12"/>
      <c r="G19" s="13"/>
      <c r="H19" s="14">
        <f t="shared" si="0"/>
        <v>5</v>
      </c>
    </row>
    <row r="20" spans="1:8" s="14" customFormat="1" ht="30" customHeight="1" x14ac:dyDescent="0.2">
      <c r="A20" s="11" t="s">
        <v>34</v>
      </c>
      <c r="B20" s="12"/>
      <c r="C20" s="12"/>
      <c r="D20" s="12"/>
      <c r="E20" s="12"/>
      <c r="F20" s="12"/>
      <c r="G20" s="13"/>
      <c r="H20" s="14">
        <f t="shared" si="0"/>
        <v>5</v>
      </c>
    </row>
    <row r="21" spans="1:8" s="14" customFormat="1" ht="25.5" x14ac:dyDescent="0.2">
      <c r="A21" s="11" t="s">
        <v>36</v>
      </c>
      <c r="B21" s="12"/>
      <c r="C21" s="12"/>
      <c r="D21" s="12"/>
      <c r="E21" s="12"/>
      <c r="F21" s="12"/>
      <c r="G21" s="13"/>
      <c r="H21" s="14">
        <f t="shared" si="0"/>
        <v>5</v>
      </c>
    </row>
    <row r="22" spans="1:8" s="14" customFormat="1" ht="38.25" x14ac:dyDescent="0.2">
      <c r="A22" s="11" t="s">
        <v>37</v>
      </c>
      <c r="B22" s="12"/>
      <c r="C22" s="12"/>
      <c r="D22" s="12"/>
      <c r="E22" s="12"/>
      <c r="F22" s="12"/>
      <c r="G22" s="13"/>
      <c r="H22" s="14">
        <f t="shared" si="0"/>
        <v>5</v>
      </c>
    </row>
    <row r="23" spans="1:8" s="14" customFormat="1" ht="51" x14ac:dyDescent="0.2">
      <c r="A23" s="11" t="s">
        <v>38</v>
      </c>
      <c r="B23" s="12"/>
      <c r="C23" s="12"/>
      <c r="D23" s="12"/>
      <c r="E23" s="12"/>
      <c r="F23" s="12"/>
      <c r="G23" s="13"/>
      <c r="H23" s="14">
        <f t="shared" si="0"/>
        <v>5</v>
      </c>
    </row>
    <row r="24" spans="1:8" s="14" customFormat="1" ht="38.25" x14ac:dyDescent="0.2">
      <c r="A24" s="11" t="s">
        <v>39</v>
      </c>
      <c r="B24" s="12"/>
      <c r="C24" s="12"/>
      <c r="D24" s="12"/>
      <c r="E24" s="12"/>
      <c r="F24" s="12"/>
      <c r="G24" s="13"/>
      <c r="H24" s="14">
        <f t="shared" si="0"/>
        <v>5</v>
      </c>
    </row>
    <row r="25" spans="1:8" s="14" customFormat="1" ht="38.25" x14ac:dyDescent="0.2">
      <c r="A25" s="11" t="s">
        <v>40</v>
      </c>
      <c r="B25" s="12"/>
      <c r="C25" s="12"/>
      <c r="D25" s="12"/>
      <c r="E25" s="12"/>
      <c r="F25" s="12"/>
      <c r="G25" s="13"/>
      <c r="H25" s="14">
        <f t="shared" si="0"/>
        <v>5</v>
      </c>
    </row>
    <row r="26" spans="1:8" s="14" customFormat="1" ht="25.5" x14ac:dyDescent="0.2">
      <c r="A26" s="11" t="s">
        <v>41</v>
      </c>
      <c r="B26" s="12"/>
      <c r="C26" s="12"/>
      <c r="D26" s="12"/>
      <c r="E26" s="12"/>
      <c r="F26" s="12"/>
      <c r="G26" s="13"/>
      <c r="H26" s="14">
        <f t="shared" si="0"/>
        <v>5</v>
      </c>
    </row>
    <row r="27" spans="1:8" s="14" customFormat="1" ht="25.5" x14ac:dyDescent="0.2">
      <c r="A27" s="11" t="s">
        <v>42</v>
      </c>
      <c r="B27" s="12"/>
      <c r="C27" s="12"/>
      <c r="D27" s="12"/>
      <c r="E27" s="12"/>
      <c r="F27" s="12"/>
      <c r="G27" s="13"/>
      <c r="H27" s="14">
        <f t="shared" si="0"/>
        <v>5</v>
      </c>
    </row>
    <row r="28" spans="1:8" s="14" customFormat="1" ht="51" x14ac:dyDescent="0.2">
      <c r="A28" s="11" t="s">
        <v>57</v>
      </c>
      <c r="B28" s="12"/>
      <c r="C28" s="12"/>
      <c r="D28" s="12"/>
      <c r="E28" s="12"/>
      <c r="F28" s="12"/>
      <c r="G28" s="13"/>
      <c r="H28" s="14">
        <f t="shared" si="0"/>
        <v>5</v>
      </c>
    </row>
    <row r="29" spans="1:8" s="14" customFormat="1" ht="38.25" x14ac:dyDescent="0.2">
      <c r="A29" s="11" t="s">
        <v>43</v>
      </c>
      <c r="B29" s="12"/>
      <c r="C29" s="12"/>
      <c r="D29" s="12"/>
      <c r="E29" s="12"/>
      <c r="F29" s="12"/>
      <c r="G29" s="13"/>
      <c r="H29" s="14">
        <f t="shared" si="0"/>
        <v>5</v>
      </c>
    </row>
    <row r="30" spans="1:8" s="14" customFormat="1" ht="38.25" x14ac:dyDescent="0.2">
      <c r="A30" s="11" t="s">
        <v>44</v>
      </c>
      <c r="B30" s="12"/>
      <c r="C30" s="12"/>
      <c r="D30" s="12"/>
      <c r="E30" s="12"/>
      <c r="F30" s="12"/>
      <c r="G30" s="13"/>
      <c r="H30" s="14">
        <f t="shared" si="0"/>
        <v>5</v>
      </c>
    </row>
    <row r="31" spans="1:8" ht="25.5" x14ac:dyDescent="0.2">
      <c r="A31" s="11" t="s">
        <v>45</v>
      </c>
      <c r="B31" s="12"/>
      <c r="C31" s="12"/>
      <c r="D31" s="12"/>
      <c r="E31" s="12"/>
      <c r="F31" s="12"/>
      <c r="G31" s="13"/>
      <c r="H31" s="14">
        <f t="shared" si="0"/>
        <v>5</v>
      </c>
    </row>
    <row r="32" spans="1:8" ht="38.25" x14ac:dyDescent="0.2">
      <c r="A32" s="11" t="s">
        <v>46</v>
      </c>
      <c r="B32" s="12"/>
      <c r="C32" s="12"/>
      <c r="D32" s="12"/>
      <c r="E32" s="12"/>
      <c r="F32" s="12"/>
      <c r="G32" s="13"/>
      <c r="H32" s="14">
        <f t="shared" si="0"/>
        <v>5</v>
      </c>
    </row>
    <row r="33" spans="1:8" ht="51" x14ac:dyDescent="0.2">
      <c r="A33" s="11" t="s">
        <v>47</v>
      </c>
      <c r="B33" s="12"/>
      <c r="C33" s="12"/>
      <c r="D33" s="12"/>
      <c r="E33" s="12"/>
      <c r="F33" s="12"/>
      <c r="G33" s="13"/>
      <c r="H33" s="14">
        <f t="shared" si="0"/>
        <v>5</v>
      </c>
    </row>
    <row r="34" spans="1:8" ht="38.25" x14ac:dyDescent="0.2">
      <c r="A34" s="11" t="s">
        <v>48</v>
      </c>
      <c r="B34" s="12"/>
      <c r="C34" s="12"/>
      <c r="D34" s="12"/>
      <c r="E34" s="12"/>
      <c r="F34" s="12"/>
      <c r="G34" s="13"/>
      <c r="H34" s="14">
        <f t="shared" si="0"/>
        <v>5</v>
      </c>
    </row>
    <row r="35" spans="1:8" ht="28.5" customHeight="1" x14ac:dyDescent="0.2">
      <c r="A35" s="11" t="s">
        <v>49</v>
      </c>
      <c r="B35" s="12"/>
      <c r="C35" s="12"/>
      <c r="D35" s="12"/>
      <c r="E35" s="12"/>
      <c r="F35" s="12"/>
      <c r="G35" s="13"/>
      <c r="H35" s="14">
        <f t="shared" si="0"/>
        <v>5</v>
      </c>
    </row>
    <row r="36" spans="1:8" ht="51" x14ac:dyDescent="0.2">
      <c r="A36" s="11" t="s">
        <v>50</v>
      </c>
      <c r="B36" s="12"/>
      <c r="C36" s="12"/>
      <c r="D36" s="12"/>
      <c r="E36" s="12"/>
      <c r="F36" s="12"/>
      <c r="G36" s="13"/>
      <c r="H36" s="14">
        <f t="shared" si="0"/>
        <v>5</v>
      </c>
    </row>
    <row r="37" spans="1:8" ht="51" x14ac:dyDescent="0.2">
      <c r="A37" s="11" t="s">
        <v>51</v>
      </c>
      <c r="B37" s="12"/>
      <c r="C37" s="12"/>
      <c r="D37" s="12"/>
      <c r="E37" s="12"/>
      <c r="F37" s="12"/>
      <c r="G37" s="13"/>
      <c r="H37" s="14">
        <f t="shared" si="0"/>
        <v>5</v>
      </c>
    </row>
    <row r="38" spans="1:8" ht="38.25" x14ac:dyDescent="0.2">
      <c r="A38" s="11" t="s">
        <v>52</v>
      </c>
      <c r="B38" s="12"/>
      <c r="C38" s="12"/>
      <c r="D38" s="12"/>
      <c r="E38" s="12"/>
      <c r="F38" s="12"/>
      <c r="G38" s="13"/>
      <c r="H38" s="14">
        <f t="shared" si="0"/>
        <v>5</v>
      </c>
    </row>
    <row r="39" spans="1:8" ht="51" x14ac:dyDescent="0.2">
      <c r="A39" s="11" t="s">
        <v>53</v>
      </c>
      <c r="B39" s="12"/>
      <c r="C39" s="12"/>
      <c r="D39" s="12"/>
      <c r="E39" s="12"/>
      <c r="F39" s="12"/>
      <c r="G39" s="13"/>
      <c r="H39" s="14">
        <f t="shared" si="0"/>
        <v>5</v>
      </c>
    </row>
    <row r="40" spans="1:8" ht="63.75" x14ac:dyDescent="0.2">
      <c r="A40" s="11" t="s">
        <v>54</v>
      </c>
      <c r="B40" s="12"/>
      <c r="C40" s="12"/>
      <c r="D40" s="12"/>
      <c r="E40" s="12"/>
      <c r="F40" s="12"/>
      <c r="G40" s="13"/>
      <c r="H40" s="14">
        <f t="shared" ref="H40:H42" si="1">2*IF(NOT(ISBLANK(B40)),0.5,IF(NOT(ISBLANK(C40)),1,IF(NOT(ISBLANK(D40)),1.5,IF(NOT(ISBLANK(E40)),2,2.5))))</f>
        <v>5</v>
      </c>
    </row>
    <row r="41" spans="1:8" ht="51" x14ac:dyDescent="0.2">
      <c r="A41" s="11" t="s">
        <v>55</v>
      </c>
      <c r="B41" s="12"/>
      <c r="C41" s="12"/>
      <c r="D41" s="12"/>
      <c r="E41" s="12"/>
      <c r="F41" s="12"/>
      <c r="G41" s="13"/>
      <c r="H41" s="14">
        <f t="shared" si="1"/>
        <v>5</v>
      </c>
    </row>
    <row r="42" spans="1:8" ht="38.25" x14ac:dyDescent="0.2">
      <c r="A42" s="11" t="s">
        <v>56</v>
      </c>
      <c r="B42" s="15"/>
      <c r="C42" s="15"/>
      <c r="D42" s="15"/>
      <c r="E42" s="15"/>
      <c r="F42" s="15"/>
      <c r="G42" s="13"/>
      <c r="H42" s="14">
        <f t="shared" si="1"/>
        <v>5</v>
      </c>
    </row>
  </sheetData>
  <customSheetViews>
    <customSheetView guid="{0872C1A3-B987-49E5-ADD3-C8989384EBF6}" showPageBreaks="1" fitToPage="1" printArea="1">
      <pageMargins left="0.74803149606299213" right="0.22" top="0.44" bottom="0.3" header="0.51181102362204722" footer="0.51181102362204722"/>
      <pageSetup paperSize="9" scale="67" fitToHeight="3" orientation="portrait" r:id="rId1"/>
      <headerFooter alignWithMargins="0"/>
    </customSheetView>
    <customSheetView guid="{3D7620FE-809E-4597-B021-1BE59D6E20CB}" fitToPage="1" topLeftCell="A16">
      <selection activeCell="A19" sqref="A19"/>
      <pageMargins left="0.74803149606299213" right="0.22" top="0.44" bottom="0.3" header="0.51181102362204722" footer="0.51181102362204722"/>
      <pageSetup paperSize="9" scale="67" fitToHeight="3" orientation="portrait" r:id="rId2"/>
      <headerFooter alignWithMargins="0"/>
    </customSheetView>
    <customSheetView guid="{DF8C7B46-2F70-4C7D-AE2C-A94CCE50CF17}" showPageBreaks="1" fitToPage="1" printArea="1" topLeftCell="A35">
      <selection activeCell="I37" sqref="I37"/>
      <pageMargins left="0.74803149606299213" right="0.22" top="0.44" bottom="0.3" header="0.51181102362204722" footer="0.51181102362204722"/>
      <pageSetup paperSize="9" scale="67" fitToHeight="3" orientation="portrait" r:id="rId3"/>
      <headerFooter alignWithMargins="0"/>
    </customSheetView>
    <customSheetView guid="{809CA975-B23D-4EA6-A1B3-71580A2B881A}" showPageBreaks="1" fitToPage="1" printArea="1" topLeftCell="A22">
      <selection activeCell="A36" sqref="A36"/>
      <pageMargins left="0.74803149606299213" right="0.22" top="0.44" bottom="0.3" header="0.51181102362204722" footer="0.51181102362204722"/>
      <pageSetup paperSize="9" scale="67" fitToHeight="3" orientation="portrait" r:id="rId4"/>
      <headerFooter alignWithMargins="0"/>
    </customSheetView>
  </customSheetViews>
  <mergeCells count="7">
    <mergeCell ref="B9:G9"/>
    <mergeCell ref="A11:G11"/>
    <mergeCell ref="A13:G13"/>
    <mergeCell ref="B5:G5"/>
    <mergeCell ref="B6:G6"/>
    <mergeCell ref="B7:G7"/>
    <mergeCell ref="B8:G8"/>
  </mergeCells>
  <phoneticPr fontId="0" type="noConversion"/>
  <pageMargins left="0.74803149606299213" right="0.22" top="0.44" bottom="0.3" header="0.51181102362204722" footer="0.51181102362204722"/>
  <pageSetup paperSize="9" scale="67" fitToHeight="3"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7"/>
  <sheetViews>
    <sheetView zoomScale="90" workbookViewId="0">
      <selection sqref="A1:A3"/>
    </sheetView>
  </sheetViews>
  <sheetFormatPr defaultColWidth="11.42578125" defaultRowHeight="12.75" x14ac:dyDescent="0.2"/>
  <cols>
    <col min="1" max="1" width="12.28515625" style="2" customWidth="1"/>
    <col min="2" max="2" width="5" style="2" customWidth="1"/>
    <col min="3" max="3" width="13.140625" style="2" customWidth="1"/>
    <col min="4" max="4" width="4.28515625" style="2" customWidth="1"/>
    <col min="5" max="5" width="13.7109375" style="2" customWidth="1"/>
    <col min="6" max="6" width="4.42578125" style="2" customWidth="1"/>
    <col min="7" max="7" width="12.5703125" style="2" customWidth="1"/>
    <col min="8" max="8" width="4.28515625" style="2" customWidth="1"/>
    <col min="9" max="9" width="13.140625" style="2" customWidth="1"/>
    <col min="10" max="10" width="4" style="2" customWidth="1"/>
    <col min="11" max="11" width="12.42578125" style="2" customWidth="1"/>
    <col min="12" max="12" width="5" style="2" customWidth="1"/>
    <col min="13" max="13" width="13.5703125" style="2" customWidth="1"/>
    <col min="14" max="14" width="4.28515625" style="2" customWidth="1"/>
    <col min="15" max="15" width="13" style="2" customWidth="1"/>
    <col min="16" max="16" width="4.7109375" style="2" customWidth="1"/>
    <col min="17" max="16384" width="11.42578125" style="2"/>
  </cols>
  <sheetData>
    <row r="1" spans="1:16" ht="21" x14ac:dyDescent="0.35">
      <c r="A1" s="39" t="s">
        <v>4</v>
      </c>
    </row>
    <row r="2" spans="1:16" s="4" customFormat="1" ht="12" x14ac:dyDescent="0.2">
      <c r="A2" s="43" t="s">
        <v>97</v>
      </c>
    </row>
    <row r="3" spans="1:16" s="4" customFormat="1" ht="12" x14ac:dyDescent="0.2">
      <c r="A3" s="43" t="s">
        <v>98</v>
      </c>
    </row>
    <row r="4" spans="1:16" ht="17.25" customHeight="1" x14ac:dyDescent="0.2">
      <c r="A4" s="5"/>
      <c r="B4" s="7"/>
      <c r="C4" s="7"/>
      <c r="D4" s="7"/>
      <c r="E4" s="7"/>
      <c r="F4" s="7"/>
      <c r="G4" s="7"/>
      <c r="H4" s="7"/>
      <c r="I4" s="7"/>
      <c r="J4" s="7"/>
      <c r="K4" s="7"/>
      <c r="L4" s="7"/>
      <c r="M4" s="7"/>
      <c r="N4" s="7"/>
      <c r="O4" s="7"/>
      <c r="P4" s="7"/>
    </row>
    <row r="5" spans="1:16" ht="31.5" customHeight="1" x14ac:dyDescent="0.25">
      <c r="A5" s="51" t="s">
        <v>99</v>
      </c>
      <c r="B5" s="52"/>
      <c r="C5" s="52"/>
      <c r="D5" s="52"/>
      <c r="E5" s="52"/>
      <c r="F5" s="52"/>
      <c r="G5" s="52"/>
      <c r="H5" s="52"/>
      <c r="I5" s="52"/>
      <c r="J5" s="52"/>
      <c r="K5" s="52"/>
      <c r="L5" s="52"/>
      <c r="M5" s="52"/>
      <c r="N5" s="52"/>
      <c r="O5" s="52"/>
      <c r="P5" s="52"/>
    </row>
    <row r="6" spans="1:16" ht="17.25" customHeight="1" x14ac:dyDescent="0.2">
      <c r="A6" s="5"/>
      <c r="B6" s="7"/>
      <c r="C6" s="7"/>
      <c r="D6" s="7"/>
      <c r="E6" s="7"/>
      <c r="F6" s="7"/>
      <c r="G6" s="7"/>
      <c r="H6" s="7"/>
      <c r="I6" s="7"/>
      <c r="J6" s="7"/>
      <c r="K6" s="7"/>
      <c r="L6" s="7"/>
      <c r="M6" s="7"/>
      <c r="N6" s="7"/>
      <c r="O6" s="7"/>
      <c r="P6" s="7"/>
    </row>
    <row r="8" spans="1:16" ht="51.75" customHeight="1" x14ac:dyDescent="0.2">
      <c r="A8" s="53" t="s">
        <v>23</v>
      </c>
      <c r="B8" s="54"/>
      <c r="C8" s="53" t="s">
        <v>24</v>
      </c>
      <c r="D8" s="54"/>
      <c r="E8" s="53" t="s">
        <v>25</v>
      </c>
      <c r="F8" s="54"/>
      <c r="G8" s="53" t="s">
        <v>26</v>
      </c>
      <c r="H8" s="54"/>
      <c r="I8" s="53" t="s">
        <v>27</v>
      </c>
      <c r="J8" s="54"/>
      <c r="K8" s="53" t="s">
        <v>28</v>
      </c>
      <c r="L8" s="54"/>
      <c r="M8" s="53" t="s">
        <v>29</v>
      </c>
      <c r="N8" s="54"/>
      <c r="O8" s="55" t="s">
        <v>30</v>
      </c>
      <c r="P8" s="56"/>
    </row>
    <row r="9" spans="1:16" ht="12.75" customHeight="1" x14ac:dyDescent="0.2">
      <c r="A9" s="16" t="s">
        <v>88</v>
      </c>
      <c r="B9" s="17" t="s">
        <v>89</v>
      </c>
      <c r="C9" s="16" t="s">
        <v>88</v>
      </c>
      <c r="D9" s="16" t="s">
        <v>90</v>
      </c>
      <c r="E9" s="16" t="s">
        <v>88</v>
      </c>
      <c r="F9" s="16" t="s">
        <v>91</v>
      </c>
      <c r="G9" s="16" t="s">
        <v>88</v>
      </c>
      <c r="H9" s="16" t="s">
        <v>92</v>
      </c>
      <c r="I9" s="16" t="s">
        <v>88</v>
      </c>
      <c r="J9" s="16" t="s">
        <v>93</v>
      </c>
      <c r="K9" s="16" t="s">
        <v>88</v>
      </c>
      <c r="L9" s="16" t="s">
        <v>94</v>
      </c>
      <c r="M9" s="16" t="s">
        <v>88</v>
      </c>
      <c r="N9" s="16" t="s">
        <v>95</v>
      </c>
      <c r="O9" s="16" t="s">
        <v>88</v>
      </c>
      <c r="P9" s="17" t="s">
        <v>96</v>
      </c>
    </row>
    <row r="10" spans="1:16" x14ac:dyDescent="0.2">
      <c r="A10" s="19" t="s">
        <v>59</v>
      </c>
      <c r="B10" s="18">
        <f>'Socio 1'!H16</f>
        <v>5</v>
      </c>
      <c r="C10" s="19" t="s">
        <v>59</v>
      </c>
      <c r="D10" s="18">
        <f>'Socio 1'!H16</f>
        <v>5</v>
      </c>
      <c r="E10" s="16" t="s">
        <v>66</v>
      </c>
      <c r="F10" s="18">
        <f>'Socio 1'!H23</f>
        <v>5</v>
      </c>
      <c r="G10" s="16" t="s">
        <v>68</v>
      </c>
      <c r="H10" s="18">
        <f>'Socio 1'!H25</f>
        <v>5</v>
      </c>
      <c r="I10" s="16" t="s">
        <v>71</v>
      </c>
      <c r="J10" s="18">
        <f>'Socio 1'!H28</f>
        <v>5</v>
      </c>
      <c r="K10" s="16" t="s">
        <v>75</v>
      </c>
      <c r="L10" s="18">
        <f>'Socio 1'!H32</f>
        <v>5</v>
      </c>
      <c r="M10" s="16" t="s">
        <v>79</v>
      </c>
      <c r="N10" s="18">
        <f>'Socio 1'!H36</f>
        <v>5</v>
      </c>
      <c r="O10" s="16" t="s">
        <v>82</v>
      </c>
      <c r="P10" s="18">
        <f>'Socio 1'!H39</f>
        <v>5</v>
      </c>
    </row>
    <row r="11" spans="1:16" x14ac:dyDescent="0.2">
      <c r="A11" s="19" t="s">
        <v>60</v>
      </c>
      <c r="B11" s="18">
        <f>'Socio 1'!H17</f>
        <v>5</v>
      </c>
      <c r="C11" s="19" t="s">
        <v>63</v>
      </c>
      <c r="D11" s="18">
        <f>'Socio 1'!H20</f>
        <v>5</v>
      </c>
      <c r="E11" s="21" t="s">
        <v>63</v>
      </c>
      <c r="F11" s="18">
        <f>'Socio 1'!H23</f>
        <v>5</v>
      </c>
      <c r="G11" s="16" t="s">
        <v>69</v>
      </c>
      <c r="H11" s="18">
        <f>'Socio 1'!H26</f>
        <v>5</v>
      </c>
      <c r="I11" s="16" t="s">
        <v>72</v>
      </c>
      <c r="J11" s="18">
        <f>'Socio 1'!H29</f>
        <v>5</v>
      </c>
      <c r="K11" s="16" t="s">
        <v>76</v>
      </c>
      <c r="L11" s="18">
        <f>'Socio 1'!H33</f>
        <v>5</v>
      </c>
      <c r="M11" s="16" t="s">
        <v>80</v>
      </c>
      <c r="N11" s="18">
        <f>'Socio 1'!H37</f>
        <v>5</v>
      </c>
      <c r="O11" s="16" t="s">
        <v>83</v>
      </c>
      <c r="P11" s="18">
        <f>'Socio 1'!H40</f>
        <v>5</v>
      </c>
    </row>
    <row r="12" spans="1:16" x14ac:dyDescent="0.2">
      <c r="A12" s="19" t="s">
        <v>61</v>
      </c>
      <c r="B12" s="18">
        <f>'Socio 1'!H18</f>
        <v>5</v>
      </c>
      <c r="C12" s="20" t="s">
        <v>64</v>
      </c>
      <c r="D12" s="18">
        <f>'Socio 1'!H21</f>
        <v>5</v>
      </c>
      <c r="E12" s="16" t="s">
        <v>67</v>
      </c>
      <c r="F12" s="18">
        <f>'Socio 1'!H24</f>
        <v>5</v>
      </c>
      <c r="G12" s="21" t="s">
        <v>61</v>
      </c>
      <c r="H12" s="18">
        <f>'Socio 1'!H18</f>
        <v>5</v>
      </c>
      <c r="I12" s="16" t="s">
        <v>73</v>
      </c>
      <c r="J12" s="18">
        <f>'Socio 1'!H30</f>
        <v>5</v>
      </c>
      <c r="K12" s="16" t="s">
        <v>77</v>
      </c>
      <c r="L12" s="18">
        <f>'Socio 1'!H34</f>
        <v>5</v>
      </c>
      <c r="M12" s="16" t="s">
        <v>81</v>
      </c>
      <c r="N12" s="18">
        <f>'Socio 1'!H38</f>
        <v>5</v>
      </c>
      <c r="O12" s="16" t="s">
        <v>84</v>
      </c>
      <c r="P12" s="18">
        <f>'Socio 1'!H41</f>
        <v>5</v>
      </c>
    </row>
    <row r="13" spans="1:16" x14ac:dyDescent="0.2">
      <c r="A13" s="19" t="s">
        <v>62</v>
      </c>
      <c r="B13" s="18">
        <f>'Socio 1'!H19</f>
        <v>5</v>
      </c>
      <c r="C13" s="20" t="s">
        <v>65</v>
      </c>
      <c r="D13" s="18">
        <f>'Socio 1'!H22</f>
        <v>5</v>
      </c>
      <c r="E13" s="21" t="s">
        <v>60</v>
      </c>
      <c r="F13" s="18">
        <f>'Socio 1'!H17</f>
        <v>5</v>
      </c>
      <c r="G13" s="16" t="s">
        <v>70</v>
      </c>
      <c r="H13" s="18">
        <f>'Socio 1'!H27</f>
        <v>5</v>
      </c>
      <c r="I13" s="16" t="s">
        <v>74</v>
      </c>
      <c r="J13" s="18">
        <f>'Socio 1'!H31</f>
        <v>5</v>
      </c>
      <c r="K13" s="16" t="s">
        <v>78</v>
      </c>
      <c r="L13" s="18">
        <f>'Socio 1'!H35</f>
        <v>5</v>
      </c>
      <c r="M13" s="21" t="s">
        <v>62</v>
      </c>
      <c r="N13" s="18">
        <f>'Socio 1'!H19</f>
        <v>5</v>
      </c>
      <c r="O13" s="16" t="s">
        <v>85</v>
      </c>
      <c r="P13" s="18">
        <f>'Socio 1'!H42</f>
        <v>5</v>
      </c>
    </row>
    <row r="14" spans="1:16" x14ac:dyDescent="0.2">
      <c r="A14" s="22"/>
      <c r="B14" s="18"/>
      <c r="C14" s="23"/>
      <c r="D14" s="18"/>
      <c r="E14" s="22"/>
      <c r="F14" s="18"/>
      <c r="G14" s="22"/>
      <c r="H14" s="18"/>
      <c r="I14" s="22"/>
      <c r="J14" s="18"/>
      <c r="K14" s="22"/>
      <c r="L14" s="18"/>
      <c r="M14" s="22"/>
      <c r="N14" s="18"/>
      <c r="O14" s="22"/>
      <c r="P14" s="18"/>
    </row>
    <row r="15" spans="1:16" s="26" customFormat="1" ht="15" x14ac:dyDescent="0.25">
      <c r="A15" s="24" t="s">
        <v>2</v>
      </c>
      <c r="B15" s="25">
        <f>SUM(B10:B14)</f>
        <v>20</v>
      </c>
      <c r="C15" s="24" t="s">
        <v>2</v>
      </c>
      <c r="D15" s="25">
        <f>SUM(D10:D14)</f>
        <v>20</v>
      </c>
      <c r="E15" s="24" t="s">
        <v>2</v>
      </c>
      <c r="F15" s="25">
        <f>SUM(F10:F14)</f>
        <v>20</v>
      </c>
      <c r="G15" s="24" t="s">
        <v>2</v>
      </c>
      <c r="H15" s="25">
        <f>SUM(H10:H14)</f>
        <v>20</v>
      </c>
      <c r="I15" s="24" t="s">
        <v>2</v>
      </c>
      <c r="J15" s="25">
        <f>SUM(J10:J14)</f>
        <v>20</v>
      </c>
      <c r="K15" s="24" t="s">
        <v>2</v>
      </c>
      <c r="L15" s="25">
        <f>SUM(L10:L14)</f>
        <v>20</v>
      </c>
      <c r="M15" s="24" t="s">
        <v>2</v>
      </c>
      <c r="N15" s="25">
        <f>SUM(N10:N14)</f>
        <v>20</v>
      </c>
      <c r="O15" s="24" t="s">
        <v>2</v>
      </c>
      <c r="P15" s="25">
        <f>SUM(P10:P14)</f>
        <v>20</v>
      </c>
    </row>
    <row r="16" spans="1:16" s="26" customFormat="1" ht="15" x14ac:dyDescent="0.25">
      <c r="A16" s="27" t="s">
        <v>0</v>
      </c>
      <c r="B16" s="28">
        <f>AVERAGE(B10:B13)</f>
        <v>5</v>
      </c>
      <c r="C16" s="27" t="s">
        <v>0</v>
      </c>
      <c r="D16" s="28">
        <f>AVERAGE(D10:D13)</f>
        <v>5</v>
      </c>
      <c r="E16" s="27" t="s">
        <v>0</v>
      </c>
      <c r="F16" s="28">
        <f>AVERAGE(F10:F13)</f>
        <v>5</v>
      </c>
      <c r="G16" s="27" t="s">
        <v>0</v>
      </c>
      <c r="H16" s="28">
        <f>AVERAGE(H10:H13)</f>
        <v>5</v>
      </c>
      <c r="I16" s="27" t="s">
        <v>0</v>
      </c>
      <c r="J16" s="28">
        <f>AVERAGE(J10:J13)</f>
        <v>5</v>
      </c>
      <c r="K16" s="27" t="s">
        <v>0</v>
      </c>
      <c r="L16" s="28">
        <f>AVERAGE(L10:L13)</f>
        <v>5</v>
      </c>
      <c r="M16" s="27" t="s">
        <v>0</v>
      </c>
      <c r="N16" s="28">
        <f>AVERAGE(N10:N13)</f>
        <v>5</v>
      </c>
      <c r="O16" s="27" t="s">
        <v>0</v>
      </c>
      <c r="P16" s="28">
        <f>AVERAGE(P10:P13)</f>
        <v>5</v>
      </c>
    </row>
    <row r="17" spans="1:16" x14ac:dyDescent="0.2">
      <c r="A17" s="29" t="s">
        <v>3</v>
      </c>
      <c r="B17" s="30">
        <f>STDEV(B10:B13)</f>
        <v>0</v>
      </c>
      <c r="C17" s="29" t="s">
        <v>3</v>
      </c>
      <c r="D17" s="30">
        <f>STDEV(D10:D13)</f>
        <v>0</v>
      </c>
      <c r="E17" s="29" t="s">
        <v>3</v>
      </c>
      <c r="F17" s="30">
        <f>STDEV(F10:F13)</f>
        <v>0</v>
      </c>
      <c r="G17" s="29" t="s">
        <v>3</v>
      </c>
      <c r="H17" s="30">
        <f>STDEV(H10:H13)</f>
        <v>0</v>
      </c>
      <c r="I17" s="29" t="s">
        <v>3</v>
      </c>
      <c r="J17" s="30">
        <f>STDEV(J10:J13)</f>
        <v>0</v>
      </c>
      <c r="K17" s="29" t="s">
        <v>3</v>
      </c>
      <c r="L17" s="30">
        <f>STDEV(L10:L13)</f>
        <v>0</v>
      </c>
      <c r="M17" s="29" t="s">
        <v>3</v>
      </c>
      <c r="N17" s="30">
        <f>STDEV(N10:N13)</f>
        <v>0</v>
      </c>
      <c r="O17" s="29" t="s">
        <v>3</v>
      </c>
      <c r="P17" s="30">
        <f>STDEV(P10:P13)</f>
        <v>0</v>
      </c>
    </row>
    <row r="19" spans="1:16" ht="15" x14ac:dyDescent="0.25">
      <c r="A19" s="31" t="s">
        <v>1</v>
      </c>
      <c r="L19" s="32" t="s">
        <v>86</v>
      </c>
      <c r="M19" s="33"/>
      <c r="N19" s="33"/>
      <c r="O19" s="34"/>
      <c r="P19" s="35">
        <f>AVERAGE(B15,D15,F15,H15,J15,L15,N15,P15)</f>
        <v>20</v>
      </c>
    </row>
    <row r="20" spans="1:16" ht="15" x14ac:dyDescent="0.25">
      <c r="L20" s="32" t="s">
        <v>87</v>
      </c>
      <c r="M20" s="33"/>
      <c r="N20" s="33"/>
      <c r="O20" s="34"/>
      <c r="P20" s="35">
        <f>AVERAGE(B16,D16,F16,H16,J16,L16,N16,P16)</f>
        <v>5</v>
      </c>
    </row>
    <row r="21" spans="1:16" s="31" customFormat="1" ht="11.25" x14ac:dyDescent="0.2">
      <c r="A21" s="36"/>
      <c r="B21" s="37"/>
      <c r="C21" s="37"/>
      <c r="D21" s="37"/>
      <c r="E21" s="37"/>
    </row>
    <row r="22" spans="1:16" s="31" customFormat="1" ht="11.25" x14ac:dyDescent="0.2">
      <c r="A22" s="37"/>
      <c r="B22" s="37"/>
      <c r="C22" s="37"/>
      <c r="D22" s="37"/>
      <c r="E22" s="37"/>
    </row>
    <row r="23" spans="1:16" s="31" customFormat="1" ht="11.25" x14ac:dyDescent="0.2">
      <c r="A23" s="37"/>
      <c r="B23" s="37"/>
      <c r="C23" s="37"/>
      <c r="D23" s="37"/>
      <c r="E23" s="37"/>
    </row>
    <row r="24" spans="1:16" s="31" customFormat="1" ht="11.25" x14ac:dyDescent="0.2">
      <c r="A24" s="37"/>
      <c r="B24" s="37"/>
      <c r="C24" s="37"/>
      <c r="D24" s="37"/>
      <c r="E24" s="37"/>
    </row>
    <row r="25" spans="1:16" s="31" customFormat="1" ht="11.25" x14ac:dyDescent="0.2">
      <c r="A25" s="37"/>
      <c r="B25" s="37"/>
      <c r="C25" s="37"/>
      <c r="D25" s="37"/>
      <c r="E25" s="37"/>
    </row>
    <row r="26" spans="1:16" s="31" customFormat="1" ht="11.25" x14ac:dyDescent="0.2">
      <c r="A26" s="37"/>
      <c r="B26" s="37"/>
      <c r="C26" s="37"/>
      <c r="D26" s="37"/>
      <c r="E26" s="37"/>
    </row>
    <row r="27" spans="1:16" x14ac:dyDescent="0.2">
      <c r="A27" s="23"/>
      <c r="B27" s="23"/>
      <c r="C27" s="23"/>
      <c r="D27" s="23"/>
      <c r="E27" s="23"/>
    </row>
  </sheetData>
  <customSheetViews>
    <customSheetView guid="{0872C1A3-B987-49E5-ADD3-C8989384EBF6}" fitToPage="1">
      <pageMargins left="0.39" right="0.26" top="0.98425196850393704" bottom="0.98425196850393704" header="0.51181102362204722" footer="0.51181102362204722"/>
      <pageSetup paperSize="9" scale="68" orientation="portrait" r:id="rId1"/>
      <headerFooter alignWithMargins="0"/>
    </customSheetView>
    <customSheetView guid="{3D7620FE-809E-4597-B021-1BE59D6E20CB}" scale="90" fitToPage="1">
      <selection activeCell="H34" sqref="H34"/>
      <pageMargins left="0.39" right="0.26" top="0.98425196850393704" bottom="0.98425196850393704" header="0.51181102362204722" footer="0.51181102362204722"/>
      <pageSetup paperSize="9" scale="68" orientation="portrait" r:id="rId2"/>
      <headerFooter alignWithMargins="0"/>
    </customSheetView>
    <customSheetView guid="{DF8C7B46-2F70-4C7D-AE2C-A94CCE50CF17}" scale="90" fitToPage="1">
      <selection activeCell="H34" sqref="H34"/>
      <pageMargins left="0.39" right="0.26" top="0.98425196850393704" bottom="0.98425196850393704" header="0.51181102362204722" footer="0.51181102362204722"/>
      <pageSetup paperSize="9" scale="68" orientation="portrait" r:id="rId3"/>
      <headerFooter alignWithMargins="0"/>
    </customSheetView>
    <customSheetView guid="{809CA975-B23D-4EA6-A1B3-71580A2B881A}" scale="90" fitToPage="1">
      <selection activeCell="A13" sqref="A13"/>
      <pageMargins left="0.39" right="0.26" top="0.98425196850393704" bottom="0.98425196850393704" header="0.51181102362204722" footer="0.51181102362204722"/>
      <pageSetup paperSize="9" scale="68" orientation="portrait"/>
      <headerFooter alignWithMargins="0"/>
    </customSheetView>
  </customSheetViews>
  <mergeCells count="9">
    <mergeCell ref="A5:P5"/>
    <mergeCell ref="A8:B8"/>
    <mergeCell ref="C8:D8"/>
    <mergeCell ref="E8:F8"/>
    <mergeCell ref="G8:H8"/>
    <mergeCell ref="I8:J8"/>
    <mergeCell ref="K8:L8"/>
    <mergeCell ref="M8:N8"/>
    <mergeCell ref="O8:P8"/>
  </mergeCells>
  <phoneticPr fontId="0" type="noConversion"/>
  <pageMargins left="0.39" right="0.26" top="0.98425196850393704" bottom="0.98425196850393704" header="0.51181102362204722" footer="0.51181102362204722"/>
  <pageSetup paperSize="9" scale="68"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18" sqref="B18"/>
    </sheetView>
  </sheetViews>
  <sheetFormatPr defaultColWidth="11.42578125" defaultRowHeight="12.75" x14ac:dyDescent="0.2"/>
  <cols>
    <col min="1" max="1" width="59.42578125" style="2" customWidth="1"/>
    <col min="2" max="3" width="8.85546875" style="2" customWidth="1"/>
    <col min="4" max="4" width="9.42578125" style="2" customWidth="1"/>
    <col min="5" max="6" width="8.85546875" style="2" customWidth="1"/>
    <col min="7" max="7" width="36.42578125" style="2" customWidth="1"/>
    <col min="8" max="8" width="11.42578125" style="2" customWidth="1"/>
    <col min="9" max="16384" width="11.42578125" style="2"/>
  </cols>
  <sheetData>
    <row r="1" spans="1:8" ht="21" x14ac:dyDescent="0.35">
      <c r="A1" s="1" t="s">
        <v>4</v>
      </c>
      <c r="B1"/>
      <c r="C1"/>
      <c r="D1"/>
      <c r="E1"/>
      <c r="F1"/>
      <c r="G1"/>
      <c r="H1"/>
    </row>
    <row r="2" spans="1:8" s="4" customFormat="1" ht="12" x14ac:dyDescent="0.2">
      <c r="A2" s="3" t="s">
        <v>20</v>
      </c>
    </row>
    <row r="3" spans="1:8" s="4" customFormat="1" ht="12" x14ac:dyDescent="0.2">
      <c r="A3" s="3" t="s">
        <v>58</v>
      </c>
    </row>
    <row r="5" spans="1:8" ht="15.75" customHeight="1" x14ac:dyDescent="0.25">
      <c r="A5" s="40" t="s">
        <v>5</v>
      </c>
      <c r="B5" s="44"/>
      <c r="C5" s="45"/>
      <c r="D5" s="45"/>
      <c r="E5" s="45"/>
      <c r="F5" s="45"/>
      <c r="G5" s="45"/>
      <c r="H5"/>
    </row>
    <row r="6" spans="1:8" ht="15.75" customHeight="1" x14ac:dyDescent="0.25">
      <c r="A6" s="40" t="s">
        <v>6</v>
      </c>
      <c r="B6" s="44"/>
      <c r="C6" s="45"/>
      <c r="D6" s="45"/>
      <c r="E6" s="45"/>
      <c r="F6" s="45"/>
      <c r="G6" s="45"/>
      <c r="H6"/>
    </row>
    <row r="7" spans="1:8" ht="15.75" x14ac:dyDescent="0.25">
      <c r="A7" s="40" t="s">
        <v>7</v>
      </c>
      <c r="B7" s="49" t="s">
        <v>31</v>
      </c>
      <c r="C7" s="50"/>
      <c r="D7" s="50"/>
      <c r="E7" s="50"/>
      <c r="F7" s="50"/>
      <c r="G7" s="50"/>
      <c r="H7"/>
    </row>
    <row r="8" spans="1:8" ht="15.75" customHeight="1" x14ac:dyDescent="0.25">
      <c r="A8" s="40" t="s">
        <v>8</v>
      </c>
      <c r="B8" s="44"/>
      <c r="C8" s="45"/>
      <c r="D8" s="45"/>
      <c r="E8" s="45"/>
      <c r="F8" s="45"/>
      <c r="G8" s="45"/>
      <c r="H8"/>
    </row>
    <row r="9" spans="1:8" ht="15.75" x14ac:dyDescent="0.25">
      <c r="A9" s="40" t="s">
        <v>9</v>
      </c>
      <c r="B9" s="44"/>
      <c r="C9" s="45"/>
      <c r="D9" s="45"/>
      <c r="E9" s="45"/>
      <c r="F9" s="45"/>
      <c r="G9" s="45"/>
      <c r="H9"/>
    </row>
    <row r="10" spans="1:8" ht="18.75" x14ac:dyDescent="0.2">
      <c r="A10" s="5"/>
      <c r="B10" s="6"/>
      <c r="C10" s="7"/>
      <c r="D10" s="7"/>
      <c r="E10" s="7"/>
      <c r="F10" s="7"/>
      <c r="G10" s="7"/>
      <c r="H10"/>
    </row>
    <row r="11" spans="1:8" ht="35.25" customHeight="1" x14ac:dyDescent="0.25">
      <c r="A11" s="46" t="s">
        <v>22</v>
      </c>
      <c r="B11" s="47"/>
      <c r="C11" s="47"/>
      <c r="D11" s="47"/>
      <c r="E11" s="47"/>
      <c r="F11" s="47"/>
      <c r="G11" s="47"/>
      <c r="H11"/>
    </row>
    <row r="12" spans="1:8" ht="18.75" x14ac:dyDescent="0.2">
      <c r="A12" s="5"/>
      <c r="B12" s="6"/>
      <c r="C12" s="7"/>
      <c r="D12" s="7"/>
      <c r="E12" s="7"/>
      <c r="F12" s="7"/>
      <c r="G12" s="7"/>
      <c r="H12"/>
    </row>
    <row r="13" spans="1:8" ht="35.1" customHeight="1" x14ac:dyDescent="0.25">
      <c r="A13" s="57" t="s">
        <v>100</v>
      </c>
      <c r="B13" s="52"/>
      <c r="C13" s="52"/>
      <c r="D13" s="52"/>
      <c r="E13" s="52"/>
      <c r="F13" s="52"/>
      <c r="G13" s="52"/>
      <c r="H13"/>
    </row>
    <row r="15" spans="1:8" ht="42" customHeight="1" x14ac:dyDescent="0.2">
      <c r="A15" s="8" t="s">
        <v>18</v>
      </c>
      <c r="B15" s="9" t="s">
        <v>12</v>
      </c>
      <c r="C15" s="9" t="s">
        <v>13</v>
      </c>
      <c r="D15" s="9" t="s">
        <v>14</v>
      </c>
      <c r="E15" s="9" t="s">
        <v>15</v>
      </c>
      <c r="F15" s="9" t="s">
        <v>16</v>
      </c>
      <c r="G15" s="9" t="s">
        <v>17</v>
      </c>
      <c r="H15" s="10" t="s">
        <v>19</v>
      </c>
    </row>
    <row r="16" spans="1:8" s="14" customFormat="1" ht="38.25" x14ac:dyDescent="0.2">
      <c r="A16" s="11" t="s">
        <v>35</v>
      </c>
      <c r="B16" s="12"/>
      <c r="C16" s="12"/>
      <c r="D16" s="12"/>
      <c r="E16" s="12"/>
      <c r="F16" s="12"/>
      <c r="G16" s="13"/>
      <c r="H16" s="14">
        <f>2*IF(NOT(ISBLANK(B16)),0.5,IF(NOT(ISBLANK(C16)),1,IF(NOT(ISBLANK(D16)),1.5,IF(NOT(ISBLANK(E16)),2,2.5))))</f>
        <v>5</v>
      </c>
    </row>
    <row r="17" spans="1:8" s="14" customFormat="1" ht="38.25" x14ac:dyDescent="0.2">
      <c r="A17" s="11" t="s">
        <v>32</v>
      </c>
      <c r="B17" s="12"/>
      <c r="C17" s="12"/>
      <c r="D17" s="12"/>
      <c r="E17" s="12"/>
      <c r="F17" s="12"/>
      <c r="G17" s="13"/>
      <c r="H17" s="14">
        <f t="shared" ref="H17:H42" si="0">2*IF(NOT(ISBLANK(B17)),0.5,IF(NOT(ISBLANK(C17)),1,IF(NOT(ISBLANK(D17)),1.5,IF(NOT(ISBLANK(E17)),2,2.5))))</f>
        <v>5</v>
      </c>
    </row>
    <row r="18" spans="1:8" s="14" customFormat="1" ht="54.75" customHeight="1" x14ac:dyDescent="0.2">
      <c r="A18" s="11" t="s">
        <v>33</v>
      </c>
      <c r="B18" s="12"/>
      <c r="C18" s="12"/>
      <c r="D18" s="12"/>
      <c r="E18" s="12"/>
      <c r="F18" s="12"/>
      <c r="G18" s="13"/>
      <c r="H18" s="14">
        <f t="shared" si="0"/>
        <v>5</v>
      </c>
    </row>
    <row r="19" spans="1:8" s="14" customFormat="1" ht="55.5" customHeight="1" x14ac:dyDescent="0.2">
      <c r="A19" s="11" t="s">
        <v>101</v>
      </c>
      <c r="B19" s="12"/>
      <c r="C19" s="12"/>
      <c r="D19" s="12"/>
      <c r="E19" s="12"/>
      <c r="F19" s="12"/>
      <c r="G19" s="13"/>
      <c r="H19" s="14">
        <f t="shared" si="0"/>
        <v>5</v>
      </c>
    </row>
    <row r="20" spans="1:8" s="14" customFormat="1" ht="30.75" customHeight="1" x14ac:dyDescent="0.2">
      <c r="A20" s="11" t="s">
        <v>34</v>
      </c>
      <c r="B20" s="12"/>
      <c r="C20" s="12"/>
      <c r="D20" s="12"/>
      <c r="E20" s="12"/>
      <c r="F20" s="12"/>
      <c r="G20" s="13"/>
      <c r="H20" s="14">
        <f t="shared" si="0"/>
        <v>5</v>
      </c>
    </row>
    <row r="21" spans="1:8" s="14" customFormat="1" ht="27.75" customHeight="1" x14ac:dyDescent="0.2">
      <c r="A21" s="11" t="s">
        <v>36</v>
      </c>
      <c r="B21" s="12"/>
      <c r="C21" s="12"/>
      <c r="D21" s="12"/>
      <c r="E21" s="12"/>
      <c r="F21" s="12"/>
      <c r="G21" s="13"/>
      <c r="H21" s="14">
        <f t="shared" si="0"/>
        <v>5</v>
      </c>
    </row>
    <row r="22" spans="1:8" s="14" customFormat="1" ht="40.5" customHeight="1" x14ac:dyDescent="0.2">
      <c r="A22" s="11" t="s">
        <v>37</v>
      </c>
      <c r="B22" s="12"/>
      <c r="C22" s="12"/>
      <c r="D22" s="12"/>
      <c r="E22" s="12"/>
      <c r="F22" s="12"/>
      <c r="G22" s="13"/>
      <c r="H22" s="14">
        <f t="shared" si="0"/>
        <v>5</v>
      </c>
    </row>
    <row r="23" spans="1:8" s="14" customFormat="1" ht="52.5" customHeight="1" x14ac:dyDescent="0.2">
      <c r="A23" s="11" t="s">
        <v>38</v>
      </c>
      <c r="B23" s="12"/>
      <c r="C23" s="12"/>
      <c r="D23" s="12"/>
      <c r="E23" s="12"/>
      <c r="F23" s="12"/>
      <c r="G23" s="13"/>
      <c r="H23" s="14">
        <f t="shared" si="0"/>
        <v>5</v>
      </c>
    </row>
    <row r="24" spans="1:8" s="14" customFormat="1" ht="38.25" x14ac:dyDescent="0.2">
      <c r="A24" s="11" t="s">
        <v>39</v>
      </c>
      <c r="B24" s="12"/>
      <c r="C24" s="12"/>
      <c r="D24" s="12"/>
      <c r="E24" s="12"/>
      <c r="F24" s="12"/>
      <c r="G24" s="13"/>
      <c r="H24" s="14">
        <f t="shared" si="0"/>
        <v>5</v>
      </c>
    </row>
    <row r="25" spans="1:8" s="14" customFormat="1" ht="38.25" x14ac:dyDescent="0.2">
      <c r="A25" s="11" t="s">
        <v>40</v>
      </c>
      <c r="B25" s="12"/>
      <c r="C25" s="12"/>
      <c r="D25" s="12"/>
      <c r="E25" s="12"/>
      <c r="F25" s="12"/>
      <c r="G25" s="13"/>
      <c r="H25" s="14">
        <f t="shared" si="0"/>
        <v>5</v>
      </c>
    </row>
    <row r="26" spans="1:8" s="14" customFormat="1" ht="25.5" x14ac:dyDescent="0.2">
      <c r="A26" s="11" t="s">
        <v>41</v>
      </c>
      <c r="B26" s="12"/>
      <c r="C26" s="12"/>
      <c r="D26" s="12"/>
      <c r="E26" s="12"/>
      <c r="F26" s="12"/>
      <c r="G26" s="13"/>
      <c r="H26" s="14">
        <f t="shared" si="0"/>
        <v>5</v>
      </c>
    </row>
    <row r="27" spans="1:8" s="14" customFormat="1" ht="25.5" x14ac:dyDescent="0.2">
      <c r="A27" s="11" t="s">
        <v>42</v>
      </c>
      <c r="B27" s="12"/>
      <c r="C27" s="12"/>
      <c r="D27" s="12"/>
      <c r="E27" s="12"/>
      <c r="F27" s="12"/>
      <c r="G27" s="13"/>
      <c r="H27" s="14">
        <f t="shared" si="0"/>
        <v>5</v>
      </c>
    </row>
    <row r="28" spans="1:8" s="14" customFormat="1" ht="51" x14ac:dyDescent="0.2">
      <c r="A28" s="11" t="s">
        <v>57</v>
      </c>
      <c r="B28" s="12"/>
      <c r="C28" s="12"/>
      <c r="D28" s="12"/>
      <c r="E28" s="12"/>
      <c r="F28" s="12"/>
      <c r="G28" s="13"/>
      <c r="H28" s="14">
        <f t="shared" si="0"/>
        <v>5</v>
      </c>
    </row>
    <row r="29" spans="1:8" s="14" customFormat="1" ht="38.25" x14ac:dyDescent="0.2">
      <c r="A29" s="11" t="s">
        <v>43</v>
      </c>
      <c r="B29" s="12"/>
      <c r="C29" s="12"/>
      <c r="D29" s="12"/>
      <c r="E29" s="12"/>
      <c r="F29" s="12"/>
      <c r="G29" s="13"/>
      <c r="H29" s="14">
        <f t="shared" si="0"/>
        <v>5</v>
      </c>
    </row>
    <row r="30" spans="1:8" s="14" customFormat="1" ht="38.25" x14ac:dyDescent="0.2">
      <c r="A30" s="11" t="s">
        <v>44</v>
      </c>
      <c r="B30" s="12"/>
      <c r="C30" s="12"/>
      <c r="D30" s="12"/>
      <c r="E30" s="12"/>
      <c r="F30" s="12"/>
      <c r="G30" s="13"/>
      <c r="H30" s="14">
        <f t="shared" si="0"/>
        <v>5</v>
      </c>
    </row>
    <row r="31" spans="1:8" s="14" customFormat="1" ht="25.5" x14ac:dyDescent="0.2">
      <c r="A31" s="11" t="s">
        <v>45</v>
      </c>
      <c r="B31" s="12"/>
      <c r="C31" s="12"/>
      <c r="D31" s="12"/>
      <c r="E31" s="12"/>
      <c r="F31" s="12"/>
      <c r="G31" s="13"/>
      <c r="H31" s="14">
        <f t="shared" si="0"/>
        <v>5</v>
      </c>
    </row>
    <row r="32" spans="1:8" ht="38.25" x14ac:dyDescent="0.2">
      <c r="A32" s="11" t="s">
        <v>46</v>
      </c>
      <c r="B32" s="12"/>
      <c r="C32" s="12"/>
      <c r="D32" s="12"/>
      <c r="E32" s="12"/>
      <c r="F32" s="12"/>
      <c r="G32" s="13"/>
      <c r="H32" s="14">
        <f t="shared" si="0"/>
        <v>5</v>
      </c>
    </row>
    <row r="33" spans="1:8" ht="51" x14ac:dyDescent="0.2">
      <c r="A33" s="11" t="s">
        <v>47</v>
      </c>
      <c r="B33" s="12"/>
      <c r="C33" s="12"/>
      <c r="D33" s="12"/>
      <c r="E33" s="12"/>
      <c r="F33" s="12"/>
      <c r="G33" s="13"/>
      <c r="H33" s="14">
        <f t="shared" si="0"/>
        <v>5</v>
      </c>
    </row>
    <row r="34" spans="1:8" ht="44.25" customHeight="1" x14ac:dyDescent="0.2">
      <c r="A34" s="11" t="s">
        <v>48</v>
      </c>
      <c r="B34" s="12"/>
      <c r="C34" s="12"/>
      <c r="D34" s="12"/>
      <c r="E34" s="12"/>
      <c r="F34" s="12"/>
      <c r="G34" s="13"/>
      <c r="H34" s="14">
        <f t="shared" si="0"/>
        <v>5</v>
      </c>
    </row>
    <row r="35" spans="1:8" ht="27.75" customHeight="1" x14ac:dyDescent="0.2">
      <c r="A35" s="11" t="s">
        <v>49</v>
      </c>
      <c r="B35" s="12"/>
      <c r="C35" s="12"/>
      <c r="D35" s="12"/>
      <c r="E35" s="12"/>
      <c r="F35" s="12"/>
      <c r="G35" s="13"/>
      <c r="H35" s="14">
        <f t="shared" si="0"/>
        <v>5</v>
      </c>
    </row>
    <row r="36" spans="1:8" ht="51" x14ac:dyDescent="0.2">
      <c r="A36" s="11" t="s">
        <v>50</v>
      </c>
      <c r="B36" s="12"/>
      <c r="C36" s="12"/>
      <c r="D36" s="12"/>
      <c r="E36" s="12"/>
      <c r="F36" s="12"/>
      <c r="G36" s="13"/>
      <c r="H36" s="14">
        <f t="shared" si="0"/>
        <v>5</v>
      </c>
    </row>
    <row r="37" spans="1:8" ht="54" customHeight="1" x14ac:dyDescent="0.2">
      <c r="A37" s="11" t="s">
        <v>51</v>
      </c>
      <c r="B37" s="12"/>
      <c r="C37" s="12"/>
      <c r="D37" s="12"/>
      <c r="E37" s="12"/>
      <c r="F37" s="12"/>
      <c r="G37" s="13"/>
      <c r="H37" s="14">
        <f t="shared" si="0"/>
        <v>5</v>
      </c>
    </row>
    <row r="38" spans="1:8" ht="38.25" x14ac:dyDescent="0.2">
      <c r="A38" s="11" t="s">
        <v>52</v>
      </c>
      <c r="B38" s="12"/>
      <c r="C38" s="12"/>
      <c r="D38" s="12"/>
      <c r="E38" s="12"/>
      <c r="F38" s="12"/>
      <c r="G38" s="13"/>
      <c r="H38" s="14">
        <f t="shared" si="0"/>
        <v>5</v>
      </c>
    </row>
    <row r="39" spans="1:8" ht="51" x14ac:dyDescent="0.2">
      <c r="A39" s="11" t="s">
        <v>53</v>
      </c>
      <c r="B39" s="12"/>
      <c r="C39" s="12"/>
      <c r="D39" s="12"/>
      <c r="E39" s="12"/>
      <c r="F39" s="12"/>
      <c r="G39" s="13"/>
      <c r="H39" s="14">
        <f t="shared" si="0"/>
        <v>5</v>
      </c>
    </row>
    <row r="40" spans="1:8" ht="63.75" x14ac:dyDescent="0.2">
      <c r="A40" s="11" t="s">
        <v>54</v>
      </c>
      <c r="B40" s="12"/>
      <c r="C40" s="12"/>
      <c r="D40" s="12"/>
      <c r="E40" s="12"/>
      <c r="F40" s="12"/>
      <c r="G40" s="13"/>
      <c r="H40" s="14">
        <f t="shared" si="0"/>
        <v>5</v>
      </c>
    </row>
    <row r="41" spans="1:8" ht="40.5" customHeight="1" x14ac:dyDescent="0.2">
      <c r="A41" s="11" t="s">
        <v>55</v>
      </c>
      <c r="B41" s="12"/>
      <c r="C41" s="12"/>
      <c r="D41" s="12"/>
      <c r="E41" s="12"/>
      <c r="F41" s="12"/>
      <c r="G41" s="13"/>
      <c r="H41" s="14">
        <f t="shared" si="0"/>
        <v>5</v>
      </c>
    </row>
    <row r="42" spans="1:8" ht="38.25" x14ac:dyDescent="0.2">
      <c r="A42" s="11" t="s">
        <v>56</v>
      </c>
      <c r="B42" s="15"/>
      <c r="C42" s="15"/>
      <c r="D42" s="15"/>
      <c r="E42" s="15"/>
      <c r="F42" s="15"/>
      <c r="G42" s="13"/>
      <c r="H42" s="14">
        <f t="shared" si="0"/>
        <v>5</v>
      </c>
    </row>
  </sheetData>
  <customSheetViews>
    <customSheetView guid="{0872C1A3-B987-49E5-ADD3-C8989384EBF6}" showPageBreaks="1" fitToPage="1" printArea="1">
      <pageMargins left="0.70866141732283472" right="0.70866141732283472" top="0.74803149606299213" bottom="0.74803149606299213" header="0.31496062992125984" footer="0.31496062992125984"/>
      <pageSetup paperSize="9" scale="57" orientation="portrait" r:id="rId1"/>
    </customSheetView>
    <customSheetView guid="{3D7620FE-809E-4597-B021-1BE59D6E20CB}" fitToPage="1" topLeftCell="A37">
      <selection activeCell="E50" sqref="E50"/>
      <pageMargins left="0.70866141732283472" right="0.70866141732283472" top="0.74803149606299213" bottom="0.74803149606299213" header="0.31496062992125984" footer="0.31496062992125984"/>
      <pageSetup paperSize="9" scale="58" orientation="portrait" r:id="rId2"/>
    </customSheetView>
    <customSheetView guid="{DF8C7B46-2F70-4C7D-AE2C-A94CCE50CF17}" fitToPage="1" topLeftCell="A37">
      <selection activeCell="E50" sqref="E50"/>
      <pageMargins left="0.70866141732283472" right="0.70866141732283472" top="0.74803149606299213" bottom="0.74803149606299213" header="0.31496062992125984" footer="0.31496062992125984"/>
      <pageSetup paperSize="9" scale="58" orientation="portrait" r:id="rId3"/>
    </customSheetView>
    <customSheetView guid="{809CA975-B23D-4EA6-A1B3-71580A2B881A}" showPageBreaks="1" topLeftCell="A22">
      <selection activeCell="A32" sqref="A32"/>
      <pageMargins left="0.7" right="0.7" top="0.75" bottom="0.75" header="0.3" footer="0.3"/>
      <pageSetup paperSize="9" orientation="portrait" r:id="rId4"/>
    </customSheetView>
  </customSheetViews>
  <mergeCells count="7">
    <mergeCell ref="A13:G13"/>
    <mergeCell ref="B5:G5"/>
    <mergeCell ref="B6:G6"/>
    <mergeCell ref="B7:G7"/>
    <mergeCell ref="B8:G8"/>
    <mergeCell ref="B9:G9"/>
    <mergeCell ref="A11:G11"/>
  </mergeCells>
  <phoneticPr fontId="17" type="noConversion"/>
  <pageMargins left="0.7" right="0.7" top="0.75" bottom="0.75" header="0.3" footer="0.3"/>
  <pageSetup paperSize="9" orientation="portrait"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workbookViewId="0">
      <selection activeCell="L19" sqref="L19:L20"/>
    </sheetView>
  </sheetViews>
  <sheetFormatPr defaultColWidth="11.42578125" defaultRowHeight="12.75" x14ac:dyDescent="0.2"/>
  <cols>
    <col min="1" max="1" width="11.42578125" style="2" customWidth="1"/>
    <col min="2" max="2" width="5" style="2" customWidth="1"/>
    <col min="3" max="3" width="11.42578125" style="2" customWidth="1"/>
    <col min="4" max="4" width="4.28515625" style="2" customWidth="1"/>
    <col min="5" max="5" width="11.140625" style="2" bestFit="1" customWidth="1"/>
    <col min="6" max="6" width="4.42578125" style="2" customWidth="1"/>
    <col min="7" max="7" width="12" style="2" customWidth="1"/>
    <col min="8" max="8" width="4.28515625" style="2" customWidth="1"/>
    <col min="9" max="9" width="12.42578125" style="2" customWidth="1"/>
    <col min="10" max="10" width="4" style="2" customWidth="1"/>
    <col min="11" max="11" width="12" style="2" customWidth="1"/>
    <col min="12" max="12" width="5" style="2" customWidth="1"/>
    <col min="13" max="13" width="12.140625" style="2" customWidth="1"/>
    <col min="14" max="14" width="4.28515625" style="2" customWidth="1"/>
    <col min="15" max="15" width="12.42578125" style="2" customWidth="1"/>
    <col min="16" max="16" width="4.7109375" style="2" customWidth="1"/>
    <col min="17" max="16384" width="11.42578125" style="2"/>
  </cols>
  <sheetData>
    <row r="1" spans="1:16" ht="21" x14ac:dyDescent="0.35">
      <c r="A1" s="39" t="s">
        <v>4</v>
      </c>
    </row>
    <row r="2" spans="1:16" s="4" customFormat="1" ht="12" x14ac:dyDescent="0.2">
      <c r="A2" s="43" t="s">
        <v>97</v>
      </c>
    </row>
    <row r="3" spans="1:16" s="4" customFormat="1" ht="12" x14ac:dyDescent="0.2">
      <c r="A3" s="43" t="s">
        <v>98</v>
      </c>
    </row>
    <row r="4" spans="1:16" ht="17.25" customHeight="1" x14ac:dyDescent="0.2">
      <c r="A4" s="5"/>
      <c r="B4" s="7"/>
      <c r="C4" s="7"/>
      <c r="D4" s="7"/>
      <c r="E4" s="7"/>
      <c r="F4" s="7"/>
      <c r="G4" s="7"/>
      <c r="H4" s="7"/>
      <c r="I4" s="7"/>
      <c r="J4" s="7"/>
      <c r="K4" s="7"/>
      <c r="L4" s="7"/>
      <c r="M4" s="7"/>
      <c r="N4" s="7"/>
      <c r="O4" s="7"/>
      <c r="P4" s="7"/>
    </row>
    <row r="5" spans="1:16" ht="31.5" customHeight="1" x14ac:dyDescent="0.25">
      <c r="A5" s="51" t="s">
        <v>99</v>
      </c>
      <c r="B5" s="52"/>
      <c r="C5" s="52"/>
      <c r="D5" s="52"/>
      <c r="E5" s="52"/>
      <c r="F5" s="52"/>
      <c r="G5" s="52"/>
      <c r="H5" s="52"/>
      <c r="I5" s="52"/>
      <c r="J5" s="52"/>
      <c r="K5" s="52"/>
      <c r="L5" s="52"/>
      <c r="M5" s="52"/>
      <c r="N5" s="52"/>
      <c r="O5" s="52"/>
      <c r="P5" s="52"/>
    </row>
    <row r="6" spans="1:16" ht="17.25" customHeight="1" x14ac:dyDescent="0.2">
      <c r="A6" s="5"/>
      <c r="B6" s="7"/>
      <c r="C6" s="7"/>
      <c r="D6" s="7"/>
      <c r="E6" s="7"/>
      <c r="F6" s="7"/>
      <c r="G6" s="7"/>
      <c r="H6" s="7"/>
      <c r="I6" s="7"/>
      <c r="J6" s="7"/>
      <c r="K6" s="7"/>
      <c r="L6" s="7"/>
      <c r="M6" s="7"/>
      <c r="N6" s="7"/>
      <c r="O6" s="7"/>
      <c r="P6" s="7"/>
    </row>
    <row r="8" spans="1:16" ht="51.75" customHeight="1" x14ac:dyDescent="0.2">
      <c r="A8" s="53" t="s">
        <v>23</v>
      </c>
      <c r="B8" s="54"/>
      <c r="C8" s="53" t="s">
        <v>24</v>
      </c>
      <c r="D8" s="54"/>
      <c r="E8" s="53" t="s">
        <v>25</v>
      </c>
      <c r="F8" s="54"/>
      <c r="G8" s="53" t="s">
        <v>26</v>
      </c>
      <c r="H8" s="54"/>
      <c r="I8" s="53" t="s">
        <v>27</v>
      </c>
      <c r="J8" s="54"/>
      <c r="K8" s="53" t="s">
        <v>28</v>
      </c>
      <c r="L8" s="54"/>
      <c r="M8" s="53" t="s">
        <v>29</v>
      </c>
      <c r="N8" s="54"/>
      <c r="O8" s="55" t="s">
        <v>30</v>
      </c>
      <c r="P8" s="56"/>
    </row>
    <row r="9" spans="1:16" ht="12.75" customHeight="1" x14ac:dyDescent="0.2">
      <c r="A9" s="16" t="s">
        <v>88</v>
      </c>
      <c r="B9" s="17" t="s">
        <v>102</v>
      </c>
      <c r="C9" s="16" t="s">
        <v>88</v>
      </c>
      <c r="D9" s="16" t="s">
        <v>103</v>
      </c>
      <c r="E9" s="16" t="s">
        <v>88</v>
      </c>
      <c r="F9" s="16" t="s">
        <v>104</v>
      </c>
      <c r="G9" s="16" t="s">
        <v>88</v>
      </c>
      <c r="H9" s="16" t="s">
        <v>105</v>
      </c>
      <c r="I9" s="16" t="s">
        <v>88</v>
      </c>
      <c r="J9" s="16" t="s">
        <v>106</v>
      </c>
      <c r="K9" s="16" t="s">
        <v>88</v>
      </c>
      <c r="L9" s="16" t="s">
        <v>107</v>
      </c>
      <c r="M9" s="16" t="s">
        <v>88</v>
      </c>
      <c r="N9" s="16" t="s">
        <v>108</v>
      </c>
      <c r="O9" s="16" t="s">
        <v>88</v>
      </c>
      <c r="P9" s="17" t="s">
        <v>109</v>
      </c>
    </row>
    <row r="10" spans="1:16" x14ac:dyDescent="0.2">
      <c r="A10" s="19" t="s">
        <v>59</v>
      </c>
      <c r="B10" s="18">
        <f>'Socio 2'!H16</f>
        <v>5</v>
      </c>
      <c r="C10" s="19" t="s">
        <v>59</v>
      </c>
      <c r="D10" s="18">
        <f>'Socio 2'!H16</f>
        <v>5</v>
      </c>
      <c r="E10" s="16" t="s">
        <v>66</v>
      </c>
      <c r="F10" s="18">
        <f>'Socio 2'!H23</f>
        <v>5</v>
      </c>
      <c r="G10" s="16" t="s">
        <v>68</v>
      </c>
      <c r="H10" s="18">
        <f>'Socio 2'!H25</f>
        <v>5</v>
      </c>
      <c r="I10" s="16" t="s">
        <v>71</v>
      </c>
      <c r="J10" s="18">
        <f>'Socio 2'!H28</f>
        <v>5</v>
      </c>
      <c r="K10" s="16" t="s">
        <v>75</v>
      </c>
      <c r="L10" s="18">
        <f>'Socio 2'!H32</f>
        <v>5</v>
      </c>
      <c r="M10" s="16" t="s">
        <v>79</v>
      </c>
      <c r="N10" s="18">
        <f>'Socio 2'!H36</f>
        <v>5</v>
      </c>
      <c r="O10" s="16" t="s">
        <v>82</v>
      </c>
      <c r="P10" s="18">
        <f>'Socio 2'!H39</f>
        <v>5</v>
      </c>
    </row>
    <row r="11" spans="1:16" x14ac:dyDescent="0.2">
      <c r="A11" s="19" t="s">
        <v>60</v>
      </c>
      <c r="B11" s="18">
        <f>'Socio 2'!H17</f>
        <v>5</v>
      </c>
      <c r="C11" s="19" t="s">
        <v>63</v>
      </c>
      <c r="D11" s="18">
        <f>'Socio 2'!H20</f>
        <v>5</v>
      </c>
      <c r="E11" s="21" t="s">
        <v>63</v>
      </c>
      <c r="F11" s="18">
        <f>'Socio 2'!H23</f>
        <v>5</v>
      </c>
      <c r="G11" s="16" t="s">
        <v>69</v>
      </c>
      <c r="H11" s="18">
        <f>'Socio 2'!H26</f>
        <v>5</v>
      </c>
      <c r="I11" s="16" t="s">
        <v>72</v>
      </c>
      <c r="J11" s="18">
        <f>'Socio 2'!H29</f>
        <v>5</v>
      </c>
      <c r="K11" s="16" t="s">
        <v>76</v>
      </c>
      <c r="L11" s="18">
        <f>'Socio 2'!H33</f>
        <v>5</v>
      </c>
      <c r="M11" s="16" t="s">
        <v>80</v>
      </c>
      <c r="N11" s="18">
        <f>'Socio 2'!H37</f>
        <v>5</v>
      </c>
      <c r="O11" s="16" t="s">
        <v>83</v>
      </c>
      <c r="P11" s="18">
        <f>'Socio 2'!H40</f>
        <v>5</v>
      </c>
    </row>
    <row r="12" spans="1:16" x14ac:dyDescent="0.2">
      <c r="A12" s="19" t="s">
        <v>61</v>
      </c>
      <c r="B12" s="18">
        <f>'Socio 2'!H18</f>
        <v>5</v>
      </c>
      <c r="C12" s="20" t="s">
        <v>64</v>
      </c>
      <c r="D12" s="18">
        <f>'Socio 2'!H21</f>
        <v>5</v>
      </c>
      <c r="E12" s="16" t="s">
        <v>67</v>
      </c>
      <c r="F12" s="18">
        <f>'Socio 2'!H24</f>
        <v>5</v>
      </c>
      <c r="G12" s="21" t="s">
        <v>61</v>
      </c>
      <c r="H12" s="18">
        <f>'Socio 2'!H18</f>
        <v>5</v>
      </c>
      <c r="I12" s="16" t="s">
        <v>73</v>
      </c>
      <c r="J12" s="18">
        <f>'Socio 2'!H30</f>
        <v>5</v>
      </c>
      <c r="K12" s="16" t="s">
        <v>77</v>
      </c>
      <c r="L12" s="18">
        <f>'Socio 2'!H34</f>
        <v>5</v>
      </c>
      <c r="M12" s="16" t="s">
        <v>81</v>
      </c>
      <c r="N12" s="18">
        <f>'Socio 2'!H38</f>
        <v>5</v>
      </c>
      <c r="O12" s="16" t="s">
        <v>84</v>
      </c>
      <c r="P12" s="18">
        <f>'Socio 2'!H41</f>
        <v>5</v>
      </c>
    </row>
    <row r="13" spans="1:16" x14ac:dyDescent="0.2">
      <c r="A13" s="19" t="s">
        <v>62</v>
      </c>
      <c r="B13" s="18">
        <f>'Socio 2'!H19</f>
        <v>5</v>
      </c>
      <c r="C13" s="20" t="s">
        <v>65</v>
      </c>
      <c r="D13" s="18">
        <f>'Socio 2'!H22</f>
        <v>5</v>
      </c>
      <c r="E13" s="21" t="s">
        <v>60</v>
      </c>
      <c r="F13" s="18">
        <f>'Socio 2'!H17</f>
        <v>5</v>
      </c>
      <c r="G13" s="16" t="s">
        <v>70</v>
      </c>
      <c r="H13" s="18">
        <f>'Socio 2'!H27</f>
        <v>5</v>
      </c>
      <c r="I13" s="16" t="s">
        <v>74</v>
      </c>
      <c r="J13" s="18">
        <f>'Socio 2'!H31</f>
        <v>5</v>
      </c>
      <c r="K13" s="16" t="s">
        <v>78</v>
      </c>
      <c r="L13" s="18">
        <f>'Socio 2'!H35</f>
        <v>5</v>
      </c>
      <c r="M13" s="21" t="s">
        <v>62</v>
      </c>
      <c r="N13" s="18">
        <f>'Socio 2'!H19</f>
        <v>5</v>
      </c>
      <c r="O13" s="16" t="s">
        <v>85</v>
      </c>
      <c r="P13" s="18">
        <f>'Socio 2'!H42</f>
        <v>5</v>
      </c>
    </row>
    <row r="14" spans="1:16" x14ac:dyDescent="0.2">
      <c r="A14" s="22"/>
      <c r="B14" s="18"/>
      <c r="C14" s="23"/>
      <c r="D14" s="18"/>
      <c r="E14" s="22"/>
      <c r="F14" s="18"/>
      <c r="G14" s="22"/>
      <c r="H14" s="18"/>
      <c r="I14" s="22"/>
      <c r="J14" s="18"/>
      <c r="K14" s="22"/>
      <c r="L14" s="18"/>
      <c r="M14" s="22"/>
      <c r="N14" s="18"/>
      <c r="O14" s="22"/>
      <c r="P14" s="18"/>
    </row>
    <row r="15" spans="1:16" s="26" customFormat="1" ht="15" x14ac:dyDescent="0.25">
      <c r="A15" s="24" t="s">
        <v>2</v>
      </c>
      <c r="B15" s="25">
        <f>SUM(B10:B14)</f>
        <v>20</v>
      </c>
      <c r="C15" s="24" t="s">
        <v>2</v>
      </c>
      <c r="D15" s="25">
        <f>SUM(D10:D14)</f>
        <v>20</v>
      </c>
      <c r="E15" s="24" t="s">
        <v>2</v>
      </c>
      <c r="F15" s="25">
        <f>SUM(F10:F14)</f>
        <v>20</v>
      </c>
      <c r="G15" s="24" t="s">
        <v>2</v>
      </c>
      <c r="H15" s="25">
        <f>SUM(H10:H14)</f>
        <v>20</v>
      </c>
      <c r="I15" s="24" t="s">
        <v>2</v>
      </c>
      <c r="J15" s="25">
        <f>SUM(J10:J14)</f>
        <v>20</v>
      </c>
      <c r="K15" s="24" t="s">
        <v>2</v>
      </c>
      <c r="L15" s="25">
        <f>SUM(L10:L14)</f>
        <v>20</v>
      </c>
      <c r="M15" s="24" t="s">
        <v>2</v>
      </c>
      <c r="N15" s="25">
        <f>SUM(N10:N14)</f>
        <v>20</v>
      </c>
      <c r="O15" s="24" t="s">
        <v>2</v>
      </c>
      <c r="P15" s="25">
        <f>SUM(P10:P14)</f>
        <v>20</v>
      </c>
    </row>
    <row r="16" spans="1:16" s="26" customFormat="1" ht="15" x14ac:dyDescent="0.25">
      <c r="A16" s="27" t="s">
        <v>0</v>
      </c>
      <c r="B16" s="28">
        <f>AVERAGE(B10:B13)</f>
        <v>5</v>
      </c>
      <c r="C16" s="27" t="s">
        <v>0</v>
      </c>
      <c r="D16" s="28">
        <f>AVERAGE(D10:D13)</f>
        <v>5</v>
      </c>
      <c r="E16" s="27" t="s">
        <v>0</v>
      </c>
      <c r="F16" s="28">
        <f>AVERAGE(F10:F13)</f>
        <v>5</v>
      </c>
      <c r="G16" s="27" t="s">
        <v>0</v>
      </c>
      <c r="H16" s="28">
        <f>AVERAGE(H10:H13)</f>
        <v>5</v>
      </c>
      <c r="I16" s="27" t="s">
        <v>0</v>
      </c>
      <c r="J16" s="28">
        <f>AVERAGE(J10:J13)</f>
        <v>5</v>
      </c>
      <c r="K16" s="27" t="s">
        <v>0</v>
      </c>
      <c r="L16" s="28">
        <f>AVERAGE(L10:L13)</f>
        <v>5</v>
      </c>
      <c r="M16" s="27" t="s">
        <v>0</v>
      </c>
      <c r="N16" s="28">
        <f>AVERAGE(N10:N13)</f>
        <v>5</v>
      </c>
      <c r="O16" s="27" t="s">
        <v>0</v>
      </c>
      <c r="P16" s="28">
        <f>AVERAGE(P10:P13)</f>
        <v>5</v>
      </c>
    </row>
    <row r="17" spans="1:16" x14ac:dyDescent="0.2">
      <c r="A17" s="29" t="s">
        <v>3</v>
      </c>
      <c r="B17" s="30">
        <f>STDEV(B10:B13)</f>
        <v>0</v>
      </c>
      <c r="C17" s="29" t="s">
        <v>3</v>
      </c>
      <c r="D17" s="30">
        <f>STDEV(D10:D13)</f>
        <v>0</v>
      </c>
      <c r="E17" s="29" t="s">
        <v>3</v>
      </c>
      <c r="F17" s="30">
        <f>STDEV(F10:F13)</f>
        <v>0</v>
      </c>
      <c r="G17" s="29" t="s">
        <v>3</v>
      </c>
      <c r="H17" s="30">
        <f>STDEV(H10:H13)</f>
        <v>0</v>
      </c>
      <c r="I17" s="29" t="s">
        <v>3</v>
      </c>
      <c r="J17" s="30">
        <f>STDEV(J10:J13)</f>
        <v>0</v>
      </c>
      <c r="K17" s="29" t="s">
        <v>3</v>
      </c>
      <c r="L17" s="30">
        <f>STDEV(L10:L13)</f>
        <v>0</v>
      </c>
      <c r="M17" s="29" t="s">
        <v>3</v>
      </c>
      <c r="N17" s="30">
        <f>STDEV(N10:N13)</f>
        <v>0</v>
      </c>
      <c r="O17" s="29" t="s">
        <v>3</v>
      </c>
      <c r="P17" s="30">
        <f>STDEV(P10:P13)</f>
        <v>0</v>
      </c>
    </row>
    <row r="19" spans="1:16" ht="15" x14ac:dyDescent="0.25">
      <c r="A19" s="31" t="s">
        <v>1</v>
      </c>
      <c r="L19" s="32" t="s">
        <v>86</v>
      </c>
      <c r="M19" s="33"/>
      <c r="N19" s="33"/>
      <c r="O19" s="34"/>
      <c r="P19" s="35">
        <f>AVERAGE(B15,D15,F15,H15,J15,L15,N15,P15)</f>
        <v>20</v>
      </c>
    </row>
    <row r="20" spans="1:16" ht="15" x14ac:dyDescent="0.25">
      <c r="L20" s="32" t="s">
        <v>87</v>
      </c>
      <c r="M20" s="33"/>
      <c r="N20" s="33"/>
      <c r="O20" s="34"/>
      <c r="P20" s="35">
        <f>AVERAGE(B16,D16,F16,H16,J16,L16,N16,P16)</f>
        <v>5</v>
      </c>
    </row>
    <row r="21" spans="1:16" s="31" customFormat="1" ht="11.25" x14ac:dyDescent="0.2">
      <c r="A21" s="36"/>
      <c r="B21" s="37"/>
      <c r="C21" s="37"/>
      <c r="D21" s="37"/>
      <c r="E21" s="37"/>
    </row>
    <row r="22" spans="1:16" s="31" customFormat="1" ht="11.25" x14ac:dyDescent="0.2">
      <c r="A22" s="37"/>
      <c r="B22" s="37"/>
      <c r="C22" s="37"/>
      <c r="D22" s="37"/>
      <c r="E22" s="37"/>
    </row>
    <row r="23" spans="1:16" s="31" customFormat="1" ht="11.25" x14ac:dyDescent="0.2">
      <c r="A23" s="37"/>
      <c r="B23" s="37"/>
      <c r="C23" s="37"/>
      <c r="D23" s="37"/>
      <c r="E23" s="37"/>
    </row>
    <row r="24" spans="1:16" s="31" customFormat="1" ht="11.25" x14ac:dyDescent="0.2">
      <c r="A24" s="37"/>
      <c r="B24" s="37"/>
      <c r="C24" s="37"/>
      <c r="D24" s="37"/>
      <c r="E24" s="37"/>
    </row>
    <row r="25" spans="1:16" s="31" customFormat="1" ht="11.25" x14ac:dyDescent="0.2">
      <c r="A25" s="37"/>
      <c r="B25" s="37"/>
      <c r="C25" s="37"/>
      <c r="D25" s="37"/>
      <c r="E25" s="37"/>
    </row>
    <row r="26" spans="1:16" s="31" customFormat="1" ht="11.25" x14ac:dyDescent="0.2">
      <c r="A26" s="37"/>
      <c r="B26" s="37"/>
      <c r="C26" s="37"/>
      <c r="D26" s="37"/>
      <c r="E26" s="37"/>
    </row>
    <row r="27" spans="1:16" x14ac:dyDescent="0.2">
      <c r="A27" s="23"/>
      <c r="B27" s="23"/>
      <c r="C27" s="23"/>
      <c r="D27" s="23"/>
      <c r="E27" s="23"/>
    </row>
  </sheetData>
  <customSheetViews>
    <customSheetView guid="{0872C1A3-B987-49E5-ADD3-C8989384EBF6}">
      <pageMargins left="0.7" right="0.7" top="0.75" bottom="0.75" header="0.3" footer="0.3"/>
    </customSheetView>
    <customSheetView guid="{3D7620FE-809E-4597-B021-1BE59D6E20CB}">
      <selection activeCell="B10" sqref="B10"/>
      <pageMargins left="0.7" right="0.7" top="0.75" bottom="0.75" header="0.3" footer="0.3"/>
    </customSheetView>
    <customSheetView guid="{DF8C7B46-2F70-4C7D-AE2C-A94CCE50CF17}">
      <selection activeCell="B10" sqref="B10"/>
      <pageMargins left="0.7" right="0.7" top="0.75" bottom="0.75" header="0.3" footer="0.3"/>
    </customSheetView>
    <customSheetView guid="{809CA975-B23D-4EA6-A1B3-71580A2B881A}">
      <selection activeCell="E24" sqref="E24"/>
      <pageMargins left="0.7" right="0.7" top="0.75" bottom="0.75" header="0.3" footer="0.3"/>
    </customSheetView>
  </customSheetViews>
  <mergeCells count="9">
    <mergeCell ref="M8:N8"/>
    <mergeCell ref="O8:P8"/>
    <mergeCell ref="A5:P5"/>
    <mergeCell ref="A8:B8"/>
    <mergeCell ref="C8:D8"/>
    <mergeCell ref="E8:F8"/>
    <mergeCell ref="G8:H8"/>
    <mergeCell ref="I8:J8"/>
    <mergeCell ref="K8:L8"/>
  </mergeCells>
  <phoneticPr fontId="17"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90" workbookViewId="0">
      <selection activeCell="G35" sqref="G35"/>
    </sheetView>
  </sheetViews>
  <sheetFormatPr defaultRowHeight="12.75" x14ac:dyDescent="0.2"/>
  <cols>
    <col min="1" max="16384" width="9.140625" style="38"/>
  </cols>
  <sheetData/>
  <customSheetViews>
    <customSheetView guid="{0872C1A3-B987-49E5-ADD3-C8989384EBF6}" fitToPage="1">
      <pageMargins left="0.70866141732283472" right="0.70866141732283472" top="0.74803149606299213" bottom="0.74803149606299213" header="0.31496062992125984" footer="0.31496062992125984"/>
      <pageSetup paperSize="9" orientation="landscape" verticalDpi="0"/>
    </customSheetView>
    <customSheetView guid="{3D7620FE-809E-4597-B021-1BE59D6E20CB}" scale="90" fitToPage="1">
      <selection activeCell="U20" sqref="U20"/>
      <pageMargins left="0.70866141732283472" right="0.70866141732283472" top="0.74803149606299213" bottom="0.74803149606299213" header="0.31496062992125984" footer="0.31496062992125984"/>
      <pageSetup paperSize="9" orientation="landscape" verticalDpi="0"/>
    </customSheetView>
    <customSheetView guid="{DF8C7B46-2F70-4C7D-AE2C-A94CCE50CF17}" scale="90" fitToPage="1">
      <selection activeCell="U20" sqref="U20"/>
      <pageMargins left="0.70866141732283472" right="0.70866141732283472" top="0.74803149606299213" bottom="0.74803149606299213" header="0.31496062992125984" footer="0.31496062992125984"/>
      <pageSetup paperSize="9" orientation="landscape" verticalDpi="0"/>
    </customSheetView>
    <customSheetView guid="{809CA975-B23D-4EA6-A1B3-71580A2B881A}" scale="90" fitToPage="1">
      <selection activeCell="U20" sqref="U20"/>
      <pageMargins left="0.70866141732283472" right="0.70866141732283472" top="0.74803149606299213" bottom="0.74803149606299213" header="0.31496062992125984" footer="0.31496062992125984"/>
      <pageSetup paperSize="9" orientation="landscape" verticalDpi="0"/>
    </customSheetView>
  </customSheetViews>
  <pageMargins left="0.70866141732283472" right="0.70866141732283472" top="0.74803149606299213" bottom="0.74803149606299213" header="0.31496062992125984" footer="0.31496062992125984"/>
  <pageSetup paperSize="9" orientation="landscape"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R20"/>
  <sheetViews>
    <sheetView zoomScale="110" workbookViewId="0">
      <selection activeCell="F40" sqref="F40"/>
    </sheetView>
  </sheetViews>
  <sheetFormatPr defaultRowHeight="12.75" x14ac:dyDescent="0.2"/>
  <cols>
    <col min="1" max="16384" width="9.140625" style="38"/>
  </cols>
  <sheetData>
    <row r="1" spans="3:18" ht="15" x14ac:dyDescent="0.25">
      <c r="C1" s="41" t="s">
        <v>23</v>
      </c>
      <c r="D1" s="42"/>
      <c r="E1" s="42"/>
      <c r="F1" s="42"/>
      <c r="G1" s="42"/>
      <c r="H1" s="41" t="s">
        <v>24</v>
      </c>
      <c r="I1" s="42"/>
      <c r="J1" s="42"/>
      <c r="K1" s="42"/>
      <c r="L1" s="42"/>
      <c r="M1" s="41" t="s">
        <v>25</v>
      </c>
      <c r="N1" s="42"/>
      <c r="O1" s="42"/>
      <c r="P1" s="42"/>
      <c r="Q1" s="42"/>
      <c r="R1" s="41" t="s">
        <v>26</v>
      </c>
    </row>
    <row r="18" spans="3:18" ht="7.5" customHeight="1" x14ac:dyDescent="0.2"/>
    <row r="19" spans="3:18" ht="15" x14ac:dyDescent="0.25">
      <c r="C19" s="41" t="s">
        <v>27</v>
      </c>
      <c r="D19" s="42"/>
      <c r="E19" s="42"/>
      <c r="F19" s="42"/>
      <c r="G19" s="42"/>
      <c r="H19" s="41" t="s">
        <v>28</v>
      </c>
      <c r="I19" s="42"/>
      <c r="J19" s="42"/>
      <c r="K19" s="42"/>
      <c r="L19" s="42"/>
      <c r="M19" s="41" t="s">
        <v>29</v>
      </c>
      <c r="N19" s="42"/>
      <c r="O19" s="42"/>
      <c r="P19" s="42"/>
      <c r="Q19" s="42"/>
      <c r="R19" s="41" t="s">
        <v>30</v>
      </c>
    </row>
    <row r="20" spans="3:18" ht="7.5" customHeight="1" x14ac:dyDescent="0.2"/>
  </sheetData>
  <customSheetViews>
    <customSheetView guid="{0872C1A3-B987-49E5-ADD3-C8989384EBF6}" fitToPage="1">
      <pageMargins left="0.25" right="0.25" top="0.75" bottom="0.75" header="0.3" footer="0.3"/>
      <pageSetup paperSize="9" scale="75" orientation="landscape" r:id="rId1"/>
    </customSheetView>
    <customSheetView guid="{3D7620FE-809E-4597-B021-1BE59D6E20CB}" scale="110" fitToPage="1">
      <selection activeCell="H38" sqref="H38"/>
      <pageMargins left="0.25" right="0.25" top="0.75" bottom="0.75" header="0.3" footer="0.3"/>
      <pageSetup paperSize="9" scale="75" orientation="landscape" r:id="rId2"/>
    </customSheetView>
    <customSheetView guid="{DF8C7B46-2F70-4C7D-AE2C-A94CCE50CF17}" scale="110" fitToPage="1">
      <selection activeCell="H38" sqref="H38"/>
      <pageMargins left="0.25" right="0.25" top="0.75" bottom="0.75" header="0.3" footer="0.3"/>
      <pageSetup paperSize="9" scale="75" orientation="landscape" r:id="rId3"/>
    </customSheetView>
    <customSheetView guid="{809CA975-B23D-4EA6-A1B3-71580A2B881A}" scale="110" fitToPage="1" topLeftCell="A7">
      <selection activeCell="H38" sqref="H38"/>
      <pageMargins left="0.25" right="0.25" top="0.75" bottom="0.75" header="0.3" footer="0.3"/>
      <pageSetup paperSize="9" scale="75" orientation="landscape" r:id="rId4"/>
    </customSheetView>
  </customSheetViews>
  <phoneticPr fontId="17" type="noConversion"/>
  <pageMargins left="0.25" right="0.25" top="0.75" bottom="0.75" header="0.3" footer="0.3"/>
  <pageSetup paperSize="9" scale="7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Socio 1</vt:lpstr>
      <vt:lpstr>Hoja de análisis socio 1</vt:lpstr>
      <vt:lpstr>Socio 2</vt:lpstr>
      <vt:lpstr>Hoja de análisis socio 2</vt:lpstr>
      <vt:lpstr>Compar Org prof 1-2</vt:lpstr>
      <vt:lpstr>Compar detalle 1-2</vt:lpstr>
      <vt:lpstr>'Socio 1'!Print_Area</vt:lpstr>
    </vt:vector>
  </TitlesOfParts>
  <Company>Helvetas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ITUC</dc:creator>
  <cp:lastModifiedBy>Huib Huyse</cp:lastModifiedBy>
  <cp:lastPrinted>2016-11-17T10:54:23Z</cp:lastPrinted>
  <dcterms:created xsi:type="dcterms:W3CDTF">2002-01-10T13:51:54Z</dcterms:created>
  <dcterms:modified xsi:type="dcterms:W3CDTF">2017-02-02T15:04:20Z</dcterms:modified>
</cp:coreProperties>
</file>